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4795" windowHeight="11895" activeTab="2"/>
  </bookViews>
  <sheets>
    <sheet name="zał 4" sheetId="1" r:id="rId1"/>
    <sheet name="zał 3" sheetId="2" r:id="rId2"/>
    <sheet name="zał 2" sheetId="3" r:id="rId3"/>
  </sheets>
  <calcPr calcId="145621"/>
</workbook>
</file>

<file path=xl/calcChain.xml><?xml version="1.0" encoding="utf-8"?>
<calcChain xmlns="http://schemas.openxmlformats.org/spreadsheetml/2006/main">
  <c r="E47" i="2" l="1"/>
  <c r="E46" i="2"/>
  <c r="D46" i="2"/>
  <c r="C46" i="2"/>
  <c r="E11" i="2"/>
  <c r="D11" i="2"/>
  <c r="D47" i="2" s="1"/>
  <c r="C11" i="2"/>
  <c r="C47" i="2" s="1"/>
</calcChain>
</file>

<file path=xl/sharedStrings.xml><?xml version="1.0" encoding="utf-8"?>
<sst xmlns="http://schemas.openxmlformats.org/spreadsheetml/2006/main" count="209" uniqueCount="154">
  <si>
    <t>Plan
 dochodów rachunków dochodów jednostek, o których mowa w art.223 ust.1 oraz wydatków nimi finansowanych na 2015 rok</t>
  </si>
  <si>
    <t>Dział</t>
  </si>
  <si>
    <t>Rozdz.</t>
  </si>
  <si>
    <t>Nazwa jednostki</t>
  </si>
  <si>
    <t>Dochody</t>
  </si>
  <si>
    <t>Wydatki</t>
  </si>
  <si>
    <t xml:space="preserve"> Szkoła Podstawowa Nr  1</t>
  </si>
  <si>
    <t>Szkoła Podstawowa nr 9</t>
  </si>
  <si>
    <t>Szkoła Podstawowa nr 10</t>
  </si>
  <si>
    <t>Razem rozdział 80101</t>
  </si>
  <si>
    <t>Gimnazjum nr 2</t>
  </si>
  <si>
    <t>Gimnazjum nr 3</t>
  </si>
  <si>
    <t>Razem rozdział 80110</t>
  </si>
  <si>
    <t>Przedszkole Nr 1</t>
  </si>
  <si>
    <t>Przedszkole Nr 2</t>
  </si>
  <si>
    <t>Przedszkole Nr 3</t>
  </si>
  <si>
    <t>Przedszkole Nr 4</t>
  </si>
  <si>
    <t>Przedszkole Nr 5</t>
  </si>
  <si>
    <t>Przedszkole Nr 6</t>
  </si>
  <si>
    <t>Przedszkole Nr 15</t>
  </si>
  <si>
    <t xml:space="preserve"> Szkoła Podstawowa Nr  4</t>
  </si>
  <si>
    <t xml:space="preserve"> Szkoła Podstawowa  Nr  6</t>
  </si>
  <si>
    <t xml:space="preserve"> Szkoła Podstawowa Integracyjna Nr 8</t>
  </si>
  <si>
    <t xml:space="preserve"> Szkoła Podstawowa  Nr  9</t>
  </si>
  <si>
    <t xml:space="preserve"> Szkoła Podstawowa Nr  10</t>
  </si>
  <si>
    <t xml:space="preserve"> Gimnazjum nr 2</t>
  </si>
  <si>
    <t xml:space="preserve"> Gimnazjum nr 3</t>
  </si>
  <si>
    <t>Razem rozdział 80148</t>
  </si>
  <si>
    <t>Razem dział 801</t>
  </si>
  <si>
    <t>Załącznik Nr 4  do uchwały Nr………….  RM w Sieradzu z dnia……….. r.</t>
  </si>
  <si>
    <t>Dotacje udzielone w 2015 roku z budżetu miasta podmiotom należącym i nienależącym do sektora finansów publicznych</t>
  </si>
  <si>
    <t>zakres i cel dotacji</t>
  </si>
  <si>
    <t>Kwota dotacji (w zł)</t>
  </si>
  <si>
    <t>rozdz.</t>
  </si>
  <si>
    <t>podmiotowej</t>
  </si>
  <si>
    <t>przedmiotowej</t>
  </si>
  <si>
    <t>celowej</t>
  </si>
  <si>
    <t>Jednostki sektora finansów publicznych</t>
  </si>
  <si>
    <t>Art. 12 ustawy z dnia 25 października 1991 r. o organizowaniu i prowadzeniu działalności kulturalnej</t>
  </si>
  <si>
    <t xml:space="preserve">dofinansowanie działalności statutowej Sieradzkiego Centrum Kultury w Sieradzu </t>
  </si>
  <si>
    <t>dofinansowanie działalności statutowej Miejskiej Biblioteki Publicznej w Sieradzu</t>
  </si>
  <si>
    <t>Razem dotacje dla jednostek sektora finansów publicznych</t>
  </si>
  <si>
    <t>Jednostki nie należące do sektora finansów publicznych</t>
  </si>
  <si>
    <t>Art. 90 ust.1, ust.2a ustawy z dnia 07 września 1991 r. o systemie oświaty</t>
  </si>
  <si>
    <t>dotacje podmiotowe z budżetu dla niepublicznej szkoły podstawowej</t>
  </si>
  <si>
    <t>dotacje podmiotowe z budżetu dla niepublicznych gimnazjów</t>
  </si>
  <si>
    <t>Art. 90 ust.1, ust.2b ustawy z dnia 07 września 1991 r. o systemie oświaty</t>
  </si>
  <si>
    <t>dotacje podmiotowe z budżetu dla niepublicznych przedszkoli</t>
  </si>
  <si>
    <t>Art. 90 ust.1, ust.2d ustawy z dnia 07 września 1991 r. o systemie oświaty</t>
  </si>
  <si>
    <t>dotacje podmiotowe z budżetu dla niepublicznego punktu przedszkolnego</t>
  </si>
  <si>
    <t>Art. 4 ust. 1, Art.. 11 ustawy z dnia 24 kwietnia 2003 r. o dzialalności pożytku publicznego i o wolnotariacie</t>
  </si>
  <si>
    <t>dotaje na realizację zadań z zakresu turystyki</t>
  </si>
  <si>
    <t>Miejski Program Profilaktyki i Rozwiązywania Problemów Alkoholowych - dotacje na realizację zadań z zakresu: -terapii i rehabilitacji osób uzależnionych od alkoholu,</t>
  </si>
  <si>
    <t>dotacje na przeprowadzenie usług opiekuńczych i specjalistycznych usług opiekuńczych</t>
  </si>
  <si>
    <t>dotacje na realizacje zadań z zakresu: przedsięwzięć promujących dziedzictwo kulturowe Sieradza, imprez kulturalnych o charakterze środowiskowym, lokalnym i ponadlokalnym, upowszechniania i promocji lokalnej twórczości ludowej</t>
  </si>
  <si>
    <t>dotacje na realizację zadań z zakresu: integracji poprzez sport i zabawę, szkolenia sportowego dzieci i młodzieży, organizacji imprez sportowych i rekreacyjnych, upowszechniania sportu wśród dzieci i młodzieży</t>
  </si>
  <si>
    <t>Art.81 i 82 ustawy z dnia 23 lipca 2003 r. o ochronie zabytków i opiece nad zabytkami</t>
  </si>
  <si>
    <t xml:space="preserve">dotacje mogą otrzymać podmioty posiadające tytuł prawny do zabytku wpisanego do rejestru i zobowiazane do prowadzenia prac konserwatorskich, restauratorskich i robót budowlanych przy tym zabytku. Celem jest zapewnienie tym podmiotom warunków finansowych </t>
  </si>
  <si>
    <t>Art. 403  ustawy z dnia 27 kwietnia 2001 r Prawo ochrony środowiska</t>
  </si>
  <si>
    <t>Dotacje celowe z budżetu na finansowanie lub dofinansowanie kosztów realizacji inwestycji i zakupów inwestycyjnych jednostek niezaliczanych do sektora finansów publicznych - wykonanie podlączeń do systemu kanalizacji sanitarnej</t>
  </si>
  <si>
    <t>Dotacje celowe z budżetu na finansowanie lub dofinansowanie kosztów realizacji inwestycji i zakupów inwestycyjnych jednostek niezaliczanych do sektora finansów publicznych - usuwanie materiałów budowlanych zawierajacych azbest</t>
  </si>
  <si>
    <t>Razem dotacje dla jednostek nie należących do sektora finansów publicznych</t>
  </si>
  <si>
    <t>O G Ó Ł E M</t>
  </si>
  <si>
    <t>Załącznik Nr 3 do uchwały RM w Sieradzu Nr …………. z dnia ……………….</t>
  </si>
  <si>
    <t>Treść</t>
  </si>
  <si>
    <t>Przed zmianą</t>
  </si>
  <si>
    <t>Zmiana</t>
  </si>
  <si>
    <t>Po zmianie</t>
  </si>
  <si>
    <t>754</t>
  </si>
  <si>
    <t>Bezpieczeństwo publiczne i ochrona przeciwpożarowa</t>
  </si>
  <si>
    <t>45 000,00</t>
  </si>
  <si>
    <t>50 000,00</t>
  </si>
  <si>
    <t>95 000,00</t>
  </si>
  <si>
    <t>75495</t>
  </si>
  <si>
    <t>Pozostała działalność</t>
  </si>
  <si>
    <t>0,00</t>
  </si>
  <si>
    <t>6010</t>
  </si>
  <si>
    <t>Wydatki na zakup i objęcie akcji, wniesienie wkładów do spółek prawa handlowego oraz na uzupełnienie funduszy statutowych banków państwowych i innych instytucji finansowych</t>
  </si>
  <si>
    <t>Zakup udziałów w spółce</t>
  </si>
  <si>
    <t>801</t>
  </si>
  <si>
    <t>Oświata i wychowanie</t>
  </si>
  <si>
    <t>1 783 396,00</t>
  </si>
  <si>
    <t>79 300,00</t>
  </si>
  <si>
    <t>1 862 696,00</t>
  </si>
  <si>
    <t>80101</t>
  </si>
  <si>
    <t>Szkoły podstawowe</t>
  </si>
  <si>
    <t>1 094 500,00</t>
  </si>
  <si>
    <t>- 200,00</t>
  </si>
  <si>
    <t>1 094 300,00</t>
  </si>
  <si>
    <t>6050</t>
  </si>
  <si>
    <t>Wydatki inwestycyjne jednostek budżetowych</t>
  </si>
  <si>
    <t>1 067 500,00</t>
  </si>
  <si>
    <t>4 520,00</t>
  </si>
  <si>
    <t>1 072 020,00</t>
  </si>
  <si>
    <t>Budowa osłony śmietnikowej z konstrukcji stalowej przy szkole Podstawowej Nr 6</t>
  </si>
  <si>
    <t>6 700,00</t>
  </si>
  <si>
    <t>Modernizacja boiska szkolnego przy Szkole Podstawowej Nr 1 w Sieradzu - I część</t>
  </si>
  <si>
    <t>135 000,00</t>
  </si>
  <si>
    <t>- 2 180,00</t>
  </si>
  <si>
    <t>132 820,00</t>
  </si>
  <si>
    <t>6060</t>
  </si>
  <si>
    <t>Wydatki na zakupy inwestycyjne jednostek budżetowych</t>
  </si>
  <si>
    <t>27 000,00</t>
  </si>
  <si>
    <t>- 4 720,00</t>
  </si>
  <si>
    <t>22 280,00</t>
  </si>
  <si>
    <t>Zakupy inwestycyjne</t>
  </si>
  <si>
    <t>80104</t>
  </si>
  <si>
    <t xml:space="preserve">Przedszkola </t>
  </si>
  <si>
    <t>590 886,00</t>
  </si>
  <si>
    <t>- 17 185,00</t>
  </si>
  <si>
    <t>573 701,00</t>
  </si>
  <si>
    <t>573 608,00</t>
  </si>
  <si>
    <t>- 9 907,00</t>
  </si>
  <si>
    <t>563 701,00</t>
  </si>
  <si>
    <t>Przystosowanie budynku Przedszkola Nr 2 do przepisów p.poż</t>
  </si>
  <si>
    <t>69 000,00</t>
  </si>
  <si>
    <t>59 093,00</t>
  </si>
  <si>
    <t>17 278,00</t>
  </si>
  <si>
    <t>- 7 278,00</t>
  </si>
  <si>
    <t>10 000,00</t>
  </si>
  <si>
    <t>80110</t>
  </si>
  <si>
    <t>Gimnazja</t>
  </si>
  <si>
    <t>15 500,00</t>
  </si>
  <si>
    <t>20 500,00</t>
  </si>
  <si>
    <t>36 000,00</t>
  </si>
  <si>
    <t>7 500,00</t>
  </si>
  <si>
    <t>Budowa wiaty na pojemniki śmieciowe w Gimnazjum Nr 3</t>
  </si>
  <si>
    <t>13 000,00</t>
  </si>
  <si>
    <t>28 500,00</t>
  </si>
  <si>
    <t>80148</t>
  </si>
  <si>
    <t>Stołówki szkolne i przedszkolne</t>
  </si>
  <si>
    <t>82 510,00</t>
  </si>
  <si>
    <t>76 185,00</t>
  </si>
  <si>
    <t>158 695,00</t>
  </si>
  <si>
    <t>52 510,00</t>
  </si>
  <si>
    <t>128 695,00</t>
  </si>
  <si>
    <t>900</t>
  </si>
  <si>
    <t>Gospodarka komunalna i ochrona środowiska</t>
  </si>
  <si>
    <t>3 829 954,00</t>
  </si>
  <si>
    <t>16 000,00</t>
  </si>
  <si>
    <t>3 845 954,00</t>
  </si>
  <si>
    <t>90095</t>
  </si>
  <si>
    <t>1 867 000,00</t>
  </si>
  <si>
    <t>1 883 000,00</t>
  </si>
  <si>
    <t>217 000,00</t>
  </si>
  <si>
    <t>233 000,00</t>
  </si>
  <si>
    <t>Razem</t>
  </si>
  <si>
    <t>15 224 921,09</t>
  </si>
  <si>
    <t>145 300,00</t>
  </si>
  <si>
    <t>15 370 221,09</t>
  </si>
  <si>
    <t>Rozdz</t>
  </si>
  <si>
    <t>§</t>
  </si>
  <si>
    <t>Załącznik Nr 2 do Uchwały RM w Sieradzu Nr ………………. z dnia ………………………..</t>
  </si>
  <si>
    <t>Zmiany w wydatkach majątkowych na 2015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</si>
</sst>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09">
    <xf numFmtId="0" fontId="0" fillId="0" borderId="0" xfId="0"/>
    <xf numFmtId="0" fontId="3" fillId="0" borderId="1" xfId="1" applyFont="1" applyBorder="1" applyAlignment="1">
      <alignment vertical="center" wrapText="1"/>
    </xf>
    <xf numFmtId="0" fontId="3" fillId="0" borderId="1" xfId="1" applyFont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4" fillId="0" borderId="1" xfId="1" applyFont="1" applyBorder="1" applyAlignment="1">
      <alignment vertical="center"/>
    </xf>
    <xf numFmtId="4" fontId="4" fillId="0" borderId="0" xfId="1" applyNumberFormat="1" applyFont="1" applyBorder="1" applyAlignment="1">
      <alignment horizontal="right" vertical="center"/>
    </xf>
    <xf numFmtId="0" fontId="3" fillId="0" borderId="2" xfId="1" applyFont="1" applyBorder="1" applyAlignment="1">
      <alignment vertical="center" wrapText="1"/>
    </xf>
    <xf numFmtId="0" fontId="3" fillId="0" borderId="3" xfId="1" applyFont="1" applyBorder="1" applyAlignment="1">
      <alignment vertical="center" wrapText="1"/>
    </xf>
    <xf numFmtId="0" fontId="3" fillId="0" borderId="2" xfId="1" applyFont="1" applyBorder="1" applyAlignment="1">
      <alignment vertical="center"/>
    </xf>
    <xf numFmtId="0" fontId="3" fillId="0" borderId="3" xfId="1" applyFont="1" applyBorder="1" applyAlignment="1">
      <alignment horizontal="left" vertical="center"/>
    </xf>
    <xf numFmtId="4" fontId="3" fillId="0" borderId="1" xfId="1" applyNumberFormat="1" applyFont="1" applyFill="1" applyBorder="1" applyAlignment="1">
      <alignment horizontal="right" vertical="center"/>
    </xf>
    <xf numFmtId="4" fontId="3" fillId="0" borderId="4" xfId="1" applyNumberFormat="1" applyFont="1" applyFill="1" applyBorder="1" applyAlignment="1">
      <alignment horizontal="right" vertical="center"/>
    </xf>
    <xf numFmtId="4" fontId="4" fillId="0" borderId="5" xfId="1" applyNumberFormat="1" applyFont="1" applyFill="1" applyBorder="1" applyAlignment="1">
      <alignment horizontal="right" vertical="center"/>
    </xf>
    <xf numFmtId="4" fontId="3" fillId="0" borderId="3" xfId="1" applyNumberFormat="1" applyFont="1" applyFill="1" applyBorder="1" applyAlignment="1">
      <alignment horizontal="right" vertical="center"/>
    </xf>
    <xf numFmtId="4" fontId="3" fillId="0" borderId="2" xfId="1" applyNumberFormat="1" applyFont="1" applyFill="1" applyBorder="1" applyAlignment="1">
      <alignment horizontal="right" vertical="center"/>
    </xf>
    <xf numFmtId="4" fontId="4" fillId="0" borderId="5" xfId="1" applyNumberFormat="1" applyFont="1" applyFill="1" applyBorder="1" applyAlignment="1">
      <alignment vertical="center"/>
    </xf>
    <xf numFmtId="4" fontId="4" fillId="0" borderId="6" xfId="1" applyNumberFormat="1" applyFont="1" applyFill="1" applyBorder="1" applyAlignment="1">
      <alignment horizontal="right" vertical="center"/>
    </xf>
    <xf numFmtId="4" fontId="3" fillId="0" borderId="7" xfId="1" applyNumberFormat="1" applyFont="1" applyFill="1" applyBorder="1" applyAlignment="1">
      <alignment horizontal="right" vertical="center"/>
    </xf>
    <xf numFmtId="0" fontId="5" fillId="0" borderId="13" xfId="1" applyFont="1" applyBorder="1" applyAlignment="1">
      <alignment horizontal="center" vertical="center"/>
    </xf>
    <xf numFmtId="0" fontId="5" fillId="0" borderId="14" xfId="1" applyFont="1" applyBorder="1" applyAlignment="1">
      <alignment horizontal="center" vertical="center"/>
    </xf>
    <xf numFmtId="0" fontId="1" fillId="0" borderId="14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0" fontId="4" fillId="0" borderId="8" xfId="1" applyFont="1" applyBorder="1" applyAlignment="1">
      <alignment vertical="center" wrapText="1"/>
    </xf>
    <xf numFmtId="0" fontId="4" fillId="0" borderId="10" xfId="1" applyFont="1" applyBorder="1" applyAlignment="1">
      <alignment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/>
    </xf>
    <xf numFmtId="0" fontId="4" fillId="0" borderId="4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3" fontId="4" fillId="0" borderId="11" xfId="1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right"/>
    </xf>
    <xf numFmtId="0" fontId="2" fillId="0" borderId="12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0" fillId="0" borderId="0" xfId="0" applyFill="1"/>
    <xf numFmtId="0" fontId="7" fillId="0" borderId="0" xfId="0" applyFont="1" applyFill="1" applyAlignment="1">
      <alignment horizontal="center" vertical="center"/>
    </xf>
    <xf numFmtId="0" fontId="8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4" fontId="9" fillId="0" borderId="2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4" fontId="9" fillId="0" borderId="3" xfId="0" applyNumberFormat="1" applyFont="1" applyFill="1" applyBorder="1" applyAlignment="1">
      <alignment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9" fillId="0" borderId="2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4" fontId="8" fillId="0" borderId="3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/>
    </xf>
    <xf numFmtId="0" fontId="0" fillId="0" borderId="3" xfId="0" applyBorder="1" applyAlignment="1">
      <alignment vertical="center" wrapText="1"/>
    </xf>
    <xf numFmtId="4" fontId="9" fillId="0" borderId="4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/>
    </xf>
    <xf numFmtId="4" fontId="8" fillId="0" borderId="4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4" fontId="9" fillId="0" borderId="1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9" fillId="0" borderId="1" xfId="0" applyNumberFormat="1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/>
    </xf>
    <xf numFmtId="0" fontId="13" fillId="0" borderId="0" xfId="0" applyFont="1" applyFill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0" xfId="0" applyFont="1" applyFill="1"/>
    <xf numFmtId="4" fontId="0" fillId="0" borderId="0" xfId="0" applyNumberFormat="1"/>
    <xf numFmtId="0" fontId="6" fillId="0" borderId="1" xfId="1" applyFont="1" applyBorder="1" applyAlignment="1">
      <alignment horizontal="center" vertical="center"/>
    </xf>
    <xf numFmtId="0" fontId="14" fillId="0" borderId="0" xfId="0" applyFont="1"/>
    <xf numFmtId="0" fontId="0" fillId="0" borderId="0" xfId="0" applyAlignment="1">
      <alignment horizontal="right" vertical="center"/>
    </xf>
    <xf numFmtId="0" fontId="15" fillId="0" borderId="23" xfId="0" applyFont="1" applyBorder="1" applyAlignment="1">
      <alignment horizontal="center" vertical="center"/>
    </xf>
    <xf numFmtId="49" fontId="16" fillId="0" borderId="20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NumberFormat="1" applyFont="1" applyFill="1" applyBorder="1" applyAlignment="1" applyProtection="1">
      <alignment horizontal="left"/>
      <protection locked="0"/>
    </xf>
    <xf numFmtId="0" fontId="19" fillId="0" borderId="0" xfId="0" applyFont="1" applyFill="1"/>
    <xf numFmtId="49" fontId="16" fillId="0" borderId="20" xfId="0" applyNumberFormat="1" applyFont="1" applyFill="1" applyBorder="1" applyAlignment="1" applyProtection="1">
      <alignment horizontal="left" vertical="center" wrapText="1"/>
      <protection locked="0"/>
    </xf>
    <xf numFmtId="49" fontId="16" fillId="0" borderId="20" xfId="0" applyNumberFormat="1" applyFont="1" applyFill="1" applyBorder="1" applyAlignment="1" applyProtection="1">
      <alignment horizontal="right" vertical="center" wrapText="1"/>
      <protection locked="0"/>
    </xf>
    <xf numFmtId="49" fontId="18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20" xfId="0" applyNumberFormat="1" applyFont="1" applyFill="1" applyBorder="1" applyAlignment="1" applyProtection="1">
      <alignment horizontal="center" vertical="center" wrapText="1"/>
      <protection locked="0"/>
    </xf>
    <xf numFmtId="49" fontId="18" fillId="0" borderId="20" xfId="0" applyNumberFormat="1" applyFont="1" applyFill="1" applyBorder="1" applyAlignment="1" applyProtection="1">
      <alignment horizontal="left" vertical="center" wrapText="1"/>
      <protection locked="0"/>
    </xf>
    <xf numFmtId="49" fontId="18" fillId="0" borderId="20" xfId="0" applyNumberFormat="1" applyFont="1" applyFill="1" applyBorder="1" applyAlignment="1" applyProtection="1">
      <alignment horizontal="right" vertical="center" wrapText="1"/>
      <protection locked="0"/>
    </xf>
    <xf numFmtId="49" fontId="16" fillId="0" borderId="20" xfId="0" applyNumberFormat="1" applyFont="1" applyFill="1" applyBorder="1" applyAlignment="1" applyProtection="1">
      <alignment horizontal="right" vertical="center" wrapText="1"/>
      <protection locked="0"/>
    </xf>
    <xf numFmtId="49" fontId="16" fillId="0" borderId="22" xfId="0" applyNumberFormat="1" applyFont="1" applyFill="1" applyBorder="1" applyAlignment="1" applyProtection="1">
      <alignment horizontal="right" vertical="center" wrapText="1"/>
      <protection locked="0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activeCell="C9" sqref="C9"/>
    </sheetView>
  </sheetViews>
  <sheetFormatPr defaultRowHeight="15" x14ac:dyDescent="0.25"/>
  <cols>
    <col min="1" max="1" width="5.85546875" customWidth="1"/>
    <col min="3" max="3" width="33.28515625" customWidth="1"/>
    <col min="4" max="5" width="19.42578125" customWidth="1"/>
  </cols>
  <sheetData>
    <row r="1" spans="1:5" x14ac:dyDescent="0.25">
      <c r="A1" s="38" t="s">
        <v>29</v>
      </c>
      <c r="B1" s="38"/>
      <c r="C1" s="38"/>
      <c r="D1" s="38"/>
      <c r="E1" s="38"/>
    </row>
    <row r="2" spans="1:5" ht="68.25" customHeight="1" x14ac:dyDescent="0.25">
      <c r="A2" s="39" t="s">
        <v>0</v>
      </c>
      <c r="B2" s="40"/>
      <c r="C2" s="40"/>
      <c r="D2" s="40"/>
      <c r="E2" s="40"/>
    </row>
    <row r="3" spans="1:5" ht="24.75" customHeight="1" x14ac:dyDescent="0.25">
      <c r="A3" s="4" t="s">
        <v>1</v>
      </c>
      <c r="B3" s="5" t="s">
        <v>2</v>
      </c>
      <c r="C3" s="3" t="s">
        <v>3</v>
      </c>
      <c r="D3" s="3" t="s">
        <v>4</v>
      </c>
      <c r="E3" s="3" t="s">
        <v>5</v>
      </c>
    </row>
    <row r="4" spans="1:5" s="94" customFormat="1" ht="11.25" x14ac:dyDescent="0.2">
      <c r="A4" s="93">
        <v>1</v>
      </c>
      <c r="B4" s="93">
        <v>2</v>
      </c>
      <c r="C4" s="93">
        <v>3</v>
      </c>
      <c r="D4" s="93">
        <v>4</v>
      </c>
      <c r="E4" s="93">
        <v>5</v>
      </c>
    </row>
    <row r="5" spans="1:5" ht="21" customHeight="1" x14ac:dyDescent="0.25">
      <c r="A5" s="19">
        <v>801</v>
      </c>
      <c r="B5" s="23">
        <v>80101</v>
      </c>
      <c r="C5" s="2" t="s">
        <v>6</v>
      </c>
      <c r="D5" s="11">
        <v>17400</v>
      </c>
      <c r="E5" s="11">
        <v>17400</v>
      </c>
    </row>
    <row r="6" spans="1:5" ht="21" customHeight="1" x14ac:dyDescent="0.25">
      <c r="A6" s="20"/>
      <c r="B6" s="24"/>
      <c r="C6" s="7" t="s">
        <v>7</v>
      </c>
      <c r="D6" s="11">
        <v>1752</v>
      </c>
      <c r="E6" s="11">
        <v>1752</v>
      </c>
    </row>
    <row r="7" spans="1:5" ht="21" customHeight="1" thickBot="1" x14ac:dyDescent="0.3">
      <c r="A7" s="21"/>
      <c r="B7" s="25"/>
      <c r="C7" s="7" t="s">
        <v>8</v>
      </c>
      <c r="D7" s="12">
        <v>480000</v>
      </c>
      <c r="E7" s="18">
        <v>480000</v>
      </c>
    </row>
    <row r="8" spans="1:5" ht="21" customHeight="1" thickBot="1" x14ac:dyDescent="0.3">
      <c r="A8" s="21"/>
      <c r="B8" s="26" t="s">
        <v>9</v>
      </c>
      <c r="C8" s="27"/>
      <c r="D8" s="13">
        <v>499152</v>
      </c>
      <c r="E8" s="13">
        <v>499152</v>
      </c>
    </row>
    <row r="9" spans="1:5" ht="21" customHeight="1" x14ac:dyDescent="0.25">
      <c r="A9" s="21"/>
      <c r="B9" s="28">
        <v>80110</v>
      </c>
      <c r="C9" s="10" t="s">
        <v>10</v>
      </c>
      <c r="D9" s="14">
        <v>55000</v>
      </c>
      <c r="E9" s="14">
        <v>55000</v>
      </c>
    </row>
    <row r="10" spans="1:5" ht="21" customHeight="1" thickBot="1" x14ac:dyDescent="0.3">
      <c r="A10" s="21"/>
      <c r="B10" s="28"/>
      <c r="C10" s="9" t="s">
        <v>11</v>
      </c>
      <c r="D10" s="15">
        <v>7600</v>
      </c>
      <c r="E10" s="15">
        <v>7600</v>
      </c>
    </row>
    <row r="11" spans="1:5" ht="21" customHeight="1" thickBot="1" x14ac:dyDescent="0.3">
      <c r="A11" s="21"/>
      <c r="B11" s="29" t="s">
        <v>12</v>
      </c>
      <c r="C11" s="30"/>
      <c r="D11" s="16">
        <v>62600</v>
      </c>
      <c r="E11" s="17">
        <v>62600</v>
      </c>
    </row>
    <row r="12" spans="1:5" ht="21" customHeight="1" x14ac:dyDescent="0.25">
      <c r="A12" s="21"/>
      <c r="B12" s="31">
        <v>80148</v>
      </c>
      <c r="C12" s="8" t="s">
        <v>13</v>
      </c>
      <c r="D12" s="14">
        <v>131000</v>
      </c>
      <c r="E12" s="14">
        <v>131000</v>
      </c>
    </row>
    <row r="13" spans="1:5" ht="21" customHeight="1" x14ac:dyDescent="0.25">
      <c r="A13" s="21"/>
      <c r="B13" s="32"/>
      <c r="C13" s="1" t="s">
        <v>14</v>
      </c>
      <c r="D13" s="11">
        <v>131000</v>
      </c>
      <c r="E13" s="11">
        <v>131000</v>
      </c>
    </row>
    <row r="14" spans="1:5" ht="21" customHeight="1" x14ac:dyDescent="0.25">
      <c r="A14" s="21"/>
      <c r="B14" s="32"/>
      <c r="C14" s="1" t="s">
        <v>15</v>
      </c>
      <c r="D14" s="11">
        <v>131000</v>
      </c>
      <c r="E14" s="11">
        <v>131000</v>
      </c>
    </row>
    <row r="15" spans="1:5" ht="21" customHeight="1" x14ac:dyDescent="0.25">
      <c r="A15" s="21"/>
      <c r="B15" s="32"/>
      <c r="C15" s="1" t="s">
        <v>16</v>
      </c>
      <c r="D15" s="11">
        <v>141000</v>
      </c>
      <c r="E15" s="11">
        <v>141000</v>
      </c>
    </row>
    <row r="16" spans="1:5" ht="21" customHeight="1" x14ac:dyDescent="0.25">
      <c r="A16" s="21"/>
      <c r="B16" s="32"/>
      <c r="C16" s="1" t="s">
        <v>17</v>
      </c>
      <c r="D16" s="11">
        <v>131000</v>
      </c>
      <c r="E16" s="11">
        <v>131000</v>
      </c>
    </row>
    <row r="17" spans="1:5" ht="21" customHeight="1" x14ac:dyDescent="0.25">
      <c r="A17" s="21"/>
      <c r="B17" s="32"/>
      <c r="C17" s="1" t="s">
        <v>18</v>
      </c>
      <c r="D17" s="11">
        <v>121000</v>
      </c>
      <c r="E17" s="11">
        <v>121000</v>
      </c>
    </row>
    <row r="18" spans="1:5" ht="21" customHeight="1" x14ac:dyDescent="0.25">
      <c r="A18" s="21"/>
      <c r="B18" s="32"/>
      <c r="C18" s="1" t="s">
        <v>19</v>
      </c>
      <c r="D18" s="11">
        <v>238500</v>
      </c>
      <c r="E18" s="11">
        <v>238500</v>
      </c>
    </row>
    <row r="19" spans="1:5" ht="21" customHeight="1" x14ac:dyDescent="0.25">
      <c r="A19" s="21"/>
      <c r="B19" s="33"/>
      <c r="C19" s="2" t="s">
        <v>6</v>
      </c>
      <c r="D19" s="11">
        <v>72520</v>
      </c>
      <c r="E19" s="11">
        <v>72520</v>
      </c>
    </row>
    <row r="20" spans="1:5" ht="21" customHeight="1" x14ac:dyDescent="0.25">
      <c r="A20" s="21"/>
      <c r="B20" s="33"/>
      <c r="C20" s="2" t="s">
        <v>20</v>
      </c>
      <c r="D20" s="11">
        <v>163090</v>
      </c>
      <c r="E20" s="11">
        <v>163090</v>
      </c>
    </row>
    <row r="21" spans="1:5" ht="21" customHeight="1" x14ac:dyDescent="0.25">
      <c r="A21" s="21"/>
      <c r="B21" s="33"/>
      <c r="C21" s="2" t="s">
        <v>21</v>
      </c>
      <c r="D21" s="11">
        <v>87100</v>
      </c>
      <c r="E21" s="11">
        <v>87100</v>
      </c>
    </row>
    <row r="22" spans="1:5" ht="21" customHeight="1" x14ac:dyDescent="0.25">
      <c r="A22" s="21"/>
      <c r="B22" s="33"/>
      <c r="C22" s="2" t="s">
        <v>22</v>
      </c>
      <c r="D22" s="11">
        <v>10630</v>
      </c>
      <c r="E22" s="11">
        <v>10630</v>
      </c>
    </row>
    <row r="23" spans="1:5" ht="21" customHeight="1" x14ac:dyDescent="0.25">
      <c r="A23" s="21"/>
      <c r="B23" s="33"/>
      <c r="C23" s="2" t="s">
        <v>23</v>
      </c>
      <c r="D23" s="11">
        <v>75000</v>
      </c>
      <c r="E23" s="11">
        <v>75000</v>
      </c>
    </row>
    <row r="24" spans="1:5" ht="21" customHeight="1" x14ac:dyDescent="0.25">
      <c r="A24" s="21"/>
      <c r="B24" s="33"/>
      <c r="C24" s="2" t="s">
        <v>24</v>
      </c>
      <c r="D24" s="11">
        <v>320000</v>
      </c>
      <c r="E24" s="11">
        <v>320000</v>
      </c>
    </row>
    <row r="25" spans="1:5" ht="21" customHeight="1" x14ac:dyDescent="0.25">
      <c r="A25" s="21"/>
      <c r="B25" s="33"/>
      <c r="C25" s="2" t="s">
        <v>25</v>
      </c>
      <c r="D25" s="11">
        <v>243200</v>
      </c>
      <c r="E25" s="11">
        <v>243200</v>
      </c>
    </row>
    <row r="26" spans="1:5" ht="21" customHeight="1" thickBot="1" x14ac:dyDescent="0.3">
      <c r="A26" s="21"/>
      <c r="B26" s="33"/>
      <c r="C26" s="9" t="s">
        <v>26</v>
      </c>
      <c r="D26" s="15">
        <v>60200</v>
      </c>
      <c r="E26" s="15">
        <v>60200</v>
      </c>
    </row>
    <row r="27" spans="1:5" ht="21" customHeight="1" thickBot="1" x14ac:dyDescent="0.3">
      <c r="A27" s="22"/>
      <c r="B27" s="29" t="s">
        <v>27</v>
      </c>
      <c r="C27" s="30"/>
      <c r="D27" s="13">
        <v>2056240</v>
      </c>
      <c r="E27" s="17">
        <v>2056240</v>
      </c>
    </row>
    <row r="28" spans="1:5" ht="21" customHeight="1" thickBot="1" x14ac:dyDescent="0.3">
      <c r="A28" s="34" t="s">
        <v>28</v>
      </c>
      <c r="B28" s="35"/>
      <c r="C28" s="36"/>
      <c r="D28" s="13">
        <v>2617992</v>
      </c>
      <c r="E28" s="13">
        <v>2617992</v>
      </c>
    </row>
    <row r="29" spans="1:5" x14ac:dyDescent="0.25">
      <c r="A29" s="37"/>
      <c r="B29" s="37"/>
      <c r="C29" s="37"/>
      <c r="D29" s="6"/>
      <c r="E29" s="6"/>
    </row>
  </sheetData>
  <mergeCells count="11">
    <mergeCell ref="A28:C28"/>
    <mergeCell ref="A29:C29"/>
    <mergeCell ref="A1:E1"/>
    <mergeCell ref="A2:E2"/>
    <mergeCell ref="A5:A27"/>
    <mergeCell ref="B5:B7"/>
    <mergeCell ref="B8:C8"/>
    <mergeCell ref="B9:B10"/>
    <mergeCell ref="B11:C11"/>
    <mergeCell ref="B12:B26"/>
    <mergeCell ref="B27:C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workbookViewId="0">
      <selection activeCell="C47" sqref="C47"/>
    </sheetView>
  </sheetViews>
  <sheetFormatPr defaultRowHeight="15" x14ac:dyDescent="0.25"/>
  <cols>
    <col min="2" max="2" width="75.7109375" customWidth="1"/>
    <col min="3" max="3" width="14.5703125" customWidth="1"/>
    <col min="4" max="4" width="12.85546875" customWidth="1"/>
    <col min="5" max="5" width="15.28515625" customWidth="1"/>
  </cols>
  <sheetData>
    <row r="1" spans="1:5" s="42" customFormat="1" ht="12" customHeight="1" x14ac:dyDescent="0.25">
      <c r="A1" s="41" t="s">
        <v>63</v>
      </c>
      <c r="B1" s="41"/>
      <c r="C1" s="41"/>
      <c r="D1" s="41"/>
      <c r="E1" s="41"/>
    </row>
    <row r="2" spans="1:5" s="44" customFormat="1" ht="29.25" customHeight="1" x14ac:dyDescent="0.2">
      <c r="A2" s="43" t="s">
        <v>30</v>
      </c>
      <c r="B2" s="43"/>
      <c r="C2" s="43"/>
      <c r="D2" s="43"/>
      <c r="E2" s="43"/>
    </row>
    <row r="3" spans="1:5" s="44" customFormat="1" ht="17.25" customHeight="1" x14ac:dyDescent="0.2">
      <c r="A3" s="45" t="s">
        <v>1</v>
      </c>
      <c r="B3" s="46" t="s">
        <v>31</v>
      </c>
      <c r="C3" s="47" t="s">
        <v>32</v>
      </c>
      <c r="D3" s="48"/>
      <c r="E3" s="49"/>
    </row>
    <row r="4" spans="1:5" s="44" customFormat="1" ht="15" customHeight="1" x14ac:dyDescent="0.2">
      <c r="A4" s="45" t="s">
        <v>33</v>
      </c>
      <c r="B4" s="46"/>
      <c r="C4" s="45" t="s">
        <v>34</v>
      </c>
      <c r="D4" s="50" t="s">
        <v>35</v>
      </c>
      <c r="E4" s="45" t="s">
        <v>36</v>
      </c>
    </row>
    <row r="5" spans="1:5" s="44" customFormat="1" ht="20.25" x14ac:dyDescent="0.2">
      <c r="A5" s="51" t="s">
        <v>37</v>
      </c>
      <c r="B5" s="51"/>
      <c r="C5" s="51"/>
      <c r="D5" s="51"/>
      <c r="E5" s="51"/>
    </row>
    <row r="6" spans="1:5" s="44" customFormat="1" ht="18.75" customHeight="1" x14ac:dyDescent="0.2">
      <c r="A6" s="52" t="s">
        <v>38</v>
      </c>
      <c r="B6" s="52"/>
      <c r="C6" s="52"/>
      <c r="D6" s="52"/>
      <c r="E6" s="52"/>
    </row>
    <row r="7" spans="1:5" s="44" customFormat="1" ht="15" customHeight="1" x14ac:dyDescent="0.2">
      <c r="A7" s="53">
        <v>921</v>
      </c>
      <c r="B7" s="54" t="s">
        <v>39</v>
      </c>
      <c r="C7" s="55">
        <v>1215010</v>
      </c>
      <c r="D7" s="56"/>
      <c r="E7" s="57"/>
    </row>
    <row r="8" spans="1:5" s="44" customFormat="1" ht="15" customHeight="1" x14ac:dyDescent="0.2">
      <c r="A8" s="53">
        <v>92113</v>
      </c>
      <c r="B8" s="54"/>
      <c r="C8" s="58"/>
      <c r="D8" s="59"/>
      <c r="E8" s="60"/>
    </row>
    <row r="9" spans="1:5" s="44" customFormat="1" ht="15" customHeight="1" x14ac:dyDescent="0.2">
      <c r="A9" s="53">
        <v>921</v>
      </c>
      <c r="B9" s="54" t="s">
        <v>40</v>
      </c>
      <c r="C9" s="55">
        <v>580000</v>
      </c>
      <c r="D9" s="54"/>
      <c r="E9" s="55"/>
    </row>
    <row r="10" spans="1:5" s="44" customFormat="1" ht="15" customHeight="1" x14ac:dyDescent="0.2">
      <c r="A10" s="53">
        <v>92116</v>
      </c>
      <c r="B10" s="54"/>
      <c r="C10" s="58"/>
      <c r="D10" s="54"/>
      <c r="E10" s="58"/>
    </row>
    <row r="11" spans="1:5" s="44" customFormat="1" ht="15.75" x14ac:dyDescent="0.2">
      <c r="A11" s="61" t="s">
        <v>41</v>
      </c>
      <c r="B11" s="62"/>
      <c r="C11" s="63">
        <f>SUM(C7:C10)</f>
        <v>1795010</v>
      </c>
      <c r="D11" s="63">
        <f>SUM(D7:D10)</f>
        <v>0</v>
      </c>
      <c r="E11" s="63">
        <f>SUM(E7)</f>
        <v>0</v>
      </c>
    </row>
    <row r="12" spans="1:5" s="44" customFormat="1" ht="20.25" x14ac:dyDescent="0.2">
      <c r="A12" s="64" t="s">
        <v>42</v>
      </c>
      <c r="B12" s="64"/>
      <c r="C12" s="64"/>
      <c r="D12" s="64"/>
      <c r="E12" s="64"/>
    </row>
    <row r="13" spans="1:5" s="44" customFormat="1" ht="21" customHeight="1" x14ac:dyDescent="0.2">
      <c r="A13" s="65" t="s">
        <v>43</v>
      </c>
      <c r="B13" s="66"/>
      <c r="C13" s="66"/>
      <c r="D13" s="66"/>
      <c r="E13" s="66"/>
    </row>
    <row r="14" spans="1:5" s="44" customFormat="1" ht="17.25" customHeight="1" x14ac:dyDescent="0.2">
      <c r="A14" s="53">
        <v>801</v>
      </c>
      <c r="B14" s="67" t="s">
        <v>44</v>
      </c>
      <c r="C14" s="57">
        <v>753418</v>
      </c>
      <c r="D14" s="55"/>
      <c r="E14" s="57">
        <v>5163.01</v>
      </c>
    </row>
    <row r="15" spans="1:5" s="44" customFormat="1" ht="17.25" customHeight="1" x14ac:dyDescent="0.2">
      <c r="A15" s="53">
        <v>80101</v>
      </c>
      <c r="B15" s="68"/>
      <c r="C15" s="69"/>
      <c r="D15" s="70"/>
      <c r="E15" s="69"/>
    </row>
    <row r="16" spans="1:5" s="44" customFormat="1" ht="21" customHeight="1" x14ac:dyDescent="0.2">
      <c r="A16" s="53">
        <v>80150</v>
      </c>
      <c r="B16" s="71"/>
      <c r="C16" s="72">
        <v>26582</v>
      </c>
      <c r="D16" s="73"/>
      <c r="E16" s="74"/>
    </row>
    <row r="17" spans="1:5" s="44" customFormat="1" ht="17.25" customHeight="1" x14ac:dyDescent="0.2">
      <c r="A17" s="53">
        <v>801</v>
      </c>
      <c r="B17" s="75" t="s">
        <v>45</v>
      </c>
      <c r="C17" s="55">
        <v>512664</v>
      </c>
      <c r="D17" s="55"/>
      <c r="E17" s="55">
        <v>4059.3</v>
      </c>
    </row>
    <row r="18" spans="1:5" s="44" customFormat="1" ht="17.25" customHeight="1" x14ac:dyDescent="0.2">
      <c r="A18" s="53">
        <v>80110</v>
      </c>
      <c r="B18" s="75"/>
      <c r="C18" s="70"/>
      <c r="D18" s="70"/>
      <c r="E18" s="70"/>
    </row>
    <row r="19" spans="1:5" s="44" customFormat="1" ht="21.75" customHeight="1" x14ac:dyDescent="0.2">
      <c r="A19" s="53">
        <v>80150</v>
      </c>
      <c r="B19" s="76"/>
      <c r="C19" s="77">
        <v>25336</v>
      </c>
      <c r="D19" s="73"/>
      <c r="E19" s="73"/>
    </row>
    <row r="20" spans="1:5" s="44" customFormat="1" ht="27.75" customHeight="1" x14ac:dyDescent="0.2">
      <c r="A20" s="65" t="s">
        <v>46</v>
      </c>
      <c r="B20" s="66"/>
      <c r="C20" s="66"/>
      <c r="D20" s="66"/>
      <c r="E20" s="66"/>
    </row>
    <row r="21" spans="1:5" s="44" customFormat="1" ht="15.75" x14ac:dyDescent="0.2">
      <c r="A21" s="53">
        <v>801</v>
      </c>
      <c r="B21" s="54" t="s">
        <v>47</v>
      </c>
      <c r="C21" s="55">
        <v>1694500</v>
      </c>
      <c r="D21" s="54"/>
      <c r="E21" s="55"/>
    </row>
    <row r="22" spans="1:5" s="44" customFormat="1" ht="15.75" x14ac:dyDescent="0.2">
      <c r="A22" s="53">
        <v>80104</v>
      </c>
      <c r="B22" s="54"/>
      <c r="C22" s="58"/>
      <c r="D22" s="54"/>
      <c r="E22" s="58"/>
    </row>
    <row r="23" spans="1:5" s="44" customFormat="1" ht="24.75" customHeight="1" x14ac:dyDescent="0.2">
      <c r="A23" s="53">
        <v>80149</v>
      </c>
      <c r="B23" s="78"/>
      <c r="C23" s="77">
        <v>105070</v>
      </c>
      <c r="D23" s="79"/>
      <c r="E23" s="80"/>
    </row>
    <row r="24" spans="1:5" s="44" customFormat="1" ht="27.75" customHeight="1" x14ac:dyDescent="0.2">
      <c r="A24" s="65" t="s">
        <v>48</v>
      </c>
      <c r="B24" s="66"/>
      <c r="C24" s="66"/>
      <c r="D24" s="66"/>
      <c r="E24" s="66"/>
    </row>
    <row r="25" spans="1:5" s="44" customFormat="1" ht="15.75" x14ac:dyDescent="0.2">
      <c r="A25" s="53">
        <v>801</v>
      </c>
      <c r="B25" s="54" t="s">
        <v>49</v>
      </c>
      <c r="C25" s="57">
        <v>95370</v>
      </c>
      <c r="D25" s="54"/>
      <c r="E25" s="55"/>
    </row>
    <row r="26" spans="1:5" s="44" customFormat="1" ht="15.75" x14ac:dyDescent="0.2">
      <c r="A26" s="53">
        <v>80106</v>
      </c>
      <c r="B26" s="54"/>
      <c r="C26" s="59"/>
      <c r="D26" s="54"/>
      <c r="E26" s="58"/>
    </row>
    <row r="27" spans="1:5" s="44" customFormat="1" ht="31.5" customHeight="1" x14ac:dyDescent="0.2">
      <c r="A27" s="65" t="s">
        <v>50</v>
      </c>
      <c r="B27" s="66"/>
      <c r="C27" s="66"/>
      <c r="D27" s="66"/>
      <c r="E27" s="66"/>
    </row>
    <row r="28" spans="1:5" s="44" customFormat="1" ht="20.25" customHeight="1" x14ac:dyDescent="0.2">
      <c r="A28" s="53">
        <v>630</v>
      </c>
      <c r="B28" s="81" t="s">
        <v>51</v>
      </c>
      <c r="C28" s="55"/>
      <c r="D28" s="55"/>
      <c r="E28" s="55">
        <v>28606</v>
      </c>
    </row>
    <row r="29" spans="1:5" s="44" customFormat="1" ht="19.5" customHeight="1" x14ac:dyDescent="0.2">
      <c r="A29" s="53">
        <v>63003</v>
      </c>
      <c r="B29" s="58"/>
      <c r="C29" s="58"/>
      <c r="D29" s="55"/>
      <c r="E29" s="58"/>
    </row>
    <row r="30" spans="1:5" s="44" customFormat="1" ht="20.25" customHeight="1" x14ac:dyDescent="0.2">
      <c r="A30" s="53">
        <v>851</v>
      </c>
      <c r="B30" s="81" t="s">
        <v>52</v>
      </c>
      <c r="C30" s="55"/>
      <c r="D30" s="55"/>
      <c r="E30" s="55">
        <v>305000</v>
      </c>
    </row>
    <row r="31" spans="1:5" s="44" customFormat="1" ht="22.5" customHeight="1" x14ac:dyDescent="0.2">
      <c r="A31" s="53">
        <v>85154</v>
      </c>
      <c r="B31" s="58"/>
      <c r="C31" s="58"/>
      <c r="D31" s="55"/>
      <c r="E31" s="58"/>
    </row>
    <row r="32" spans="1:5" s="44" customFormat="1" ht="18.75" customHeight="1" x14ac:dyDescent="0.2">
      <c r="A32" s="53">
        <v>852</v>
      </c>
      <c r="B32" s="67" t="s">
        <v>53</v>
      </c>
      <c r="C32" s="56"/>
      <c r="D32" s="56"/>
      <c r="E32" s="57">
        <v>145000</v>
      </c>
    </row>
    <row r="33" spans="1:5" s="44" customFormat="1" ht="18.75" customHeight="1" x14ac:dyDescent="0.2">
      <c r="A33" s="53">
        <v>85228</v>
      </c>
      <c r="B33" s="82"/>
      <c r="C33" s="59"/>
      <c r="D33" s="59"/>
      <c r="E33" s="60"/>
    </row>
    <row r="34" spans="1:5" s="44" customFormat="1" ht="21.75" customHeight="1" x14ac:dyDescent="0.2">
      <c r="A34" s="53">
        <v>921</v>
      </c>
      <c r="B34" s="75" t="s">
        <v>54</v>
      </c>
      <c r="C34" s="55"/>
      <c r="D34" s="55"/>
      <c r="E34" s="55">
        <v>118200</v>
      </c>
    </row>
    <row r="35" spans="1:5" s="44" customFormat="1" ht="27" customHeight="1" x14ac:dyDescent="0.2">
      <c r="A35" s="53">
        <v>92105</v>
      </c>
      <c r="B35" s="75"/>
      <c r="C35" s="58"/>
      <c r="D35" s="58"/>
      <c r="E35" s="58"/>
    </row>
    <row r="36" spans="1:5" s="44" customFormat="1" ht="23.25" customHeight="1" x14ac:dyDescent="0.2">
      <c r="A36" s="53">
        <v>926</v>
      </c>
      <c r="B36" s="81" t="s">
        <v>55</v>
      </c>
      <c r="C36" s="55"/>
      <c r="D36" s="83"/>
      <c r="E36" s="55">
        <v>640000</v>
      </c>
    </row>
    <row r="37" spans="1:5" s="44" customFormat="1" ht="23.25" customHeight="1" x14ac:dyDescent="0.2">
      <c r="A37" s="53">
        <v>92605</v>
      </c>
      <c r="B37" s="84"/>
      <c r="C37" s="58"/>
      <c r="D37" s="85"/>
      <c r="E37" s="58"/>
    </row>
    <row r="38" spans="1:5" s="44" customFormat="1" ht="19.5" customHeight="1" x14ac:dyDescent="0.2">
      <c r="A38" s="65" t="s">
        <v>56</v>
      </c>
      <c r="B38" s="86"/>
      <c r="C38" s="86"/>
      <c r="D38" s="86"/>
      <c r="E38" s="86"/>
    </row>
    <row r="39" spans="1:5" s="44" customFormat="1" ht="29.25" customHeight="1" x14ac:dyDescent="0.2">
      <c r="A39" s="53">
        <v>921</v>
      </c>
      <c r="B39" s="75" t="s">
        <v>57</v>
      </c>
      <c r="C39" s="55"/>
      <c r="D39" s="54"/>
      <c r="E39" s="55">
        <v>272500</v>
      </c>
    </row>
    <row r="40" spans="1:5" s="44" customFormat="1" ht="29.25" customHeight="1" x14ac:dyDescent="0.2">
      <c r="A40" s="53">
        <v>92120</v>
      </c>
      <c r="B40" s="75"/>
      <c r="C40" s="58"/>
      <c r="D40" s="54"/>
      <c r="E40" s="58"/>
    </row>
    <row r="41" spans="1:5" s="44" customFormat="1" ht="15.75" x14ac:dyDescent="0.2">
      <c r="A41" s="65" t="s">
        <v>58</v>
      </c>
      <c r="B41" s="66"/>
      <c r="C41" s="66"/>
      <c r="D41" s="66"/>
      <c r="E41" s="66"/>
    </row>
    <row r="42" spans="1:5" s="44" customFormat="1" ht="25.5" customHeight="1" x14ac:dyDescent="0.2">
      <c r="A42" s="53">
        <v>900</v>
      </c>
      <c r="B42" s="75" t="s">
        <v>59</v>
      </c>
      <c r="C42" s="57"/>
      <c r="D42" s="55"/>
      <c r="E42" s="57">
        <v>404954</v>
      </c>
    </row>
    <row r="43" spans="1:5" s="44" customFormat="1" ht="25.5" customHeight="1" x14ac:dyDescent="0.2">
      <c r="A43" s="53">
        <v>90001</v>
      </c>
      <c r="B43" s="75"/>
      <c r="C43" s="59"/>
      <c r="D43" s="58"/>
      <c r="E43" s="59"/>
    </row>
    <row r="44" spans="1:5" s="44" customFormat="1" ht="25.5" customHeight="1" x14ac:dyDescent="0.2">
      <c r="A44" s="53">
        <v>900</v>
      </c>
      <c r="B44" s="75" t="s">
        <v>60</v>
      </c>
      <c r="C44" s="57"/>
      <c r="D44" s="55"/>
      <c r="E44" s="57">
        <v>37000</v>
      </c>
    </row>
    <row r="45" spans="1:5" s="44" customFormat="1" ht="25.5" customHeight="1" x14ac:dyDescent="0.2">
      <c r="A45" s="53">
        <v>90002</v>
      </c>
      <c r="B45" s="75"/>
      <c r="C45" s="59"/>
      <c r="D45" s="58"/>
      <c r="E45" s="59"/>
    </row>
    <row r="46" spans="1:5" s="44" customFormat="1" ht="20.25" customHeight="1" x14ac:dyDescent="0.2">
      <c r="A46" s="87" t="s">
        <v>61</v>
      </c>
      <c r="B46" s="88"/>
      <c r="C46" s="89">
        <f>SUM(C14+C17+C21+C25+C28+C30+C32+C34+C36+C39+C44+C23+C16+C19)</f>
        <v>3212940</v>
      </c>
      <c r="D46" s="89">
        <f>SUM(D14+D17+D21+D30+D32+D34+D36+D39+D44)</f>
        <v>0</v>
      </c>
      <c r="E46" s="89">
        <f>SUM(E28+E30+E32+E34+E36+E39+E44+E42+E14+E17)</f>
        <v>1960482.31</v>
      </c>
    </row>
    <row r="47" spans="1:5" s="91" customFormat="1" ht="15.75" x14ac:dyDescent="0.25">
      <c r="A47" s="90" t="s">
        <v>62</v>
      </c>
      <c r="B47" s="90"/>
      <c r="C47" s="63">
        <f>SUM(C11+C46)</f>
        <v>5007950</v>
      </c>
      <c r="D47" s="63">
        <f>SUM(D11+D46)</f>
        <v>0</v>
      </c>
      <c r="E47" s="63">
        <f>SUM(E11+E46)</f>
        <v>1960482.31</v>
      </c>
    </row>
    <row r="49" spans="4:5" x14ac:dyDescent="0.25">
      <c r="E49" s="92"/>
    </row>
    <row r="50" spans="4:5" x14ac:dyDescent="0.25">
      <c r="D50" s="92"/>
      <c r="E50" s="92"/>
    </row>
  </sheetData>
  <mergeCells count="72">
    <mergeCell ref="A46:B46"/>
    <mergeCell ref="A47:B47"/>
    <mergeCell ref="A41:E41"/>
    <mergeCell ref="B42:B43"/>
    <mergeCell ref="C42:C43"/>
    <mergeCell ref="D42:D43"/>
    <mergeCell ref="E42:E43"/>
    <mergeCell ref="B44:B45"/>
    <mergeCell ref="C44:C45"/>
    <mergeCell ref="D44:D45"/>
    <mergeCell ref="E44:E45"/>
    <mergeCell ref="B36:B37"/>
    <mergeCell ref="C36:C37"/>
    <mergeCell ref="D36:D37"/>
    <mergeCell ref="E36:E37"/>
    <mergeCell ref="A38:E38"/>
    <mergeCell ref="B39:B40"/>
    <mergeCell ref="C39:C40"/>
    <mergeCell ref="D39:D40"/>
    <mergeCell ref="E39:E40"/>
    <mergeCell ref="B32:B33"/>
    <mergeCell ref="C32:C33"/>
    <mergeCell ref="D32:D33"/>
    <mergeCell ref="E32:E33"/>
    <mergeCell ref="B34:B35"/>
    <mergeCell ref="C34:C35"/>
    <mergeCell ref="D34:D35"/>
    <mergeCell ref="E34:E35"/>
    <mergeCell ref="B28:B29"/>
    <mergeCell ref="C28:C29"/>
    <mergeCell ref="D28:D29"/>
    <mergeCell ref="E28:E29"/>
    <mergeCell ref="B30:B31"/>
    <mergeCell ref="C30:C31"/>
    <mergeCell ref="D30:D31"/>
    <mergeCell ref="E30:E31"/>
    <mergeCell ref="A24:E24"/>
    <mergeCell ref="B25:B26"/>
    <mergeCell ref="C25:C26"/>
    <mergeCell ref="D25:D26"/>
    <mergeCell ref="E25:E26"/>
    <mergeCell ref="A27:E27"/>
    <mergeCell ref="B17:B19"/>
    <mergeCell ref="C17:C18"/>
    <mergeCell ref="D17:D18"/>
    <mergeCell ref="E17:E18"/>
    <mergeCell ref="A20:E20"/>
    <mergeCell ref="B21:B23"/>
    <mergeCell ref="C21:C22"/>
    <mergeCell ref="D21:D22"/>
    <mergeCell ref="E21:E22"/>
    <mergeCell ref="A11:B11"/>
    <mergeCell ref="A12:E12"/>
    <mergeCell ref="A13:E13"/>
    <mergeCell ref="B14:B16"/>
    <mergeCell ref="C14:C15"/>
    <mergeCell ref="D14:D15"/>
    <mergeCell ref="E14:E15"/>
    <mergeCell ref="B7:B8"/>
    <mergeCell ref="C7:C8"/>
    <mergeCell ref="D7:D8"/>
    <mergeCell ref="E7:E8"/>
    <mergeCell ref="B9:B10"/>
    <mergeCell ref="C9:C10"/>
    <mergeCell ref="D9:D10"/>
    <mergeCell ref="E9:E10"/>
    <mergeCell ref="A1:E1"/>
    <mergeCell ref="A2:E2"/>
    <mergeCell ref="B3:B4"/>
    <mergeCell ref="C3:E3"/>
    <mergeCell ref="A5:E5"/>
    <mergeCell ref="A6:E6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2"/>
  <sheetViews>
    <sheetView tabSelected="1" workbookViewId="0">
      <selection activeCell="A3" sqref="A3"/>
    </sheetView>
  </sheetViews>
  <sheetFormatPr defaultRowHeight="15" x14ac:dyDescent="0.25"/>
  <cols>
    <col min="1" max="1" width="6.7109375" customWidth="1"/>
    <col min="2" max="2" width="7.5703125" customWidth="1"/>
    <col min="3" max="3" width="5.5703125" customWidth="1"/>
    <col min="4" max="4" width="33.28515625" customWidth="1"/>
    <col min="5" max="5" width="15.28515625" customWidth="1"/>
    <col min="6" max="6" width="12.42578125" customWidth="1"/>
    <col min="7" max="7" width="16.140625" customWidth="1"/>
  </cols>
  <sheetData>
    <row r="1" spans="1:7" x14ac:dyDescent="0.25">
      <c r="A1" s="95" t="s">
        <v>152</v>
      </c>
      <c r="B1" s="95"/>
      <c r="C1" s="95"/>
      <c r="D1" s="95"/>
      <c r="E1" s="95"/>
      <c r="F1" s="95"/>
      <c r="G1" s="95"/>
    </row>
    <row r="2" spans="1:7" ht="46.5" customHeight="1" x14ac:dyDescent="0.25">
      <c r="A2" s="96" t="s">
        <v>153</v>
      </c>
      <c r="B2" s="96"/>
      <c r="C2" s="96"/>
      <c r="D2" s="96"/>
      <c r="E2" s="96"/>
      <c r="F2" s="96"/>
      <c r="G2" s="96"/>
    </row>
    <row r="3" spans="1:7" s="99" customFormat="1" ht="25.5" customHeight="1" x14ac:dyDescent="0.25">
      <c r="A3" s="97" t="s">
        <v>1</v>
      </c>
      <c r="B3" s="97" t="s">
        <v>150</v>
      </c>
      <c r="C3" s="98" t="s">
        <v>151</v>
      </c>
      <c r="D3" s="97" t="s">
        <v>64</v>
      </c>
      <c r="E3" s="97" t="s">
        <v>65</v>
      </c>
      <c r="F3" s="97" t="s">
        <v>66</v>
      </c>
      <c r="G3" s="97" t="s">
        <v>67</v>
      </c>
    </row>
    <row r="4" spans="1:7" s="99" customFormat="1" ht="33" customHeight="1" x14ac:dyDescent="0.25">
      <c r="A4" s="97" t="s">
        <v>68</v>
      </c>
      <c r="B4" s="97"/>
      <c r="C4" s="97"/>
      <c r="D4" s="101" t="s">
        <v>69</v>
      </c>
      <c r="E4" s="102" t="s">
        <v>70</v>
      </c>
      <c r="F4" s="102" t="s">
        <v>71</v>
      </c>
      <c r="G4" s="102" t="s">
        <v>72</v>
      </c>
    </row>
    <row r="5" spans="1:7" s="99" customFormat="1" ht="24" customHeight="1" x14ac:dyDescent="0.25">
      <c r="A5" s="103"/>
      <c r="B5" s="104" t="s">
        <v>73</v>
      </c>
      <c r="C5" s="104"/>
      <c r="D5" s="105" t="s">
        <v>74</v>
      </c>
      <c r="E5" s="106" t="s">
        <v>75</v>
      </c>
      <c r="F5" s="106" t="s">
        <v>71</v>
      </c>
      <c r="G5" s="106" t="s">
        <v>71</v>
      </c>
    </row>
    <row r="6" spans="1:7" s="99" customFormat="1" ht="87" customHeight="1" x14ac:dyDescent="0.25">
      <c r="A6" s="103"/>
      <c r="B6" s="103"/>
      <c r="C6" s="104" t="s">
        <v>76</v>
      </c>
      <c r="D6" s="105" t="s">
        <v>77</v>
      </c>
      <c r="E6" s="106" t="s">
        <v>75</v>
      </c>
      <c r="F6" s="106" t="s">
        <v>71</v>
      </c>
      <c r="G6" s="106" t="s">
        <v>71</v>
      </c>
    </row>
    <row r="7" spans="1:7" s="99" customFormat="1" ht="17.100000000000001" customHeight="1" x14ac:dyDescent="0.25">
      <c r="A7" s="103"/>
      <c r="B7" s="103"/>
      <c r="C7" s="103"/>
      <c r="D7" s="105" t="s">
        <v>78</v>
      </c>
      <c r="E7" s="106" t="s">
        <v>75</v>
      </c>
      <c r="F7" s="106" t="s">
        <v>71</v>
      </c>
      <c r="G7" s="106" t="s">
        <v>71</v>
      </c>
    </row>
    <row r="8" spans="1:7" s="99" customFormat="1" ht="21.75" customHeight="1" x14ac:dyDescent="0.25">
      <c r="A8" s="97" t="s">
        <v>79</v>
      </c>
      <c r="B8" s="97"/>
      <c r="C8" s="97"/>
      <c r="D8" s="101" t="s">
        <v>80</v>
      </c>
      <c r="E8" s="102" t="s">
        <v>81</v>
      </c>
      <c r="F8" s="102" t="s">
        <v>82</v>
      </c>
      <c r="G8" s="102" t="s">
        <v>83</v>
      </c>
    </row>
    <row r="9" spans="1:7" s="99" customFormat="1" ht="21.75" customHeight="1" x14ac:dyDescent="0.25">
      <c r="A9" s="103"/>
      <c r="B9" s="104" t="s">
        <v>84</v>
      </c>
      <c r="C9" s="104"/>
      <c r="D9" s="105" t="s">
        <v>85</v>
      </c>
      <c r="E9" s="106" t="s">
        <v>86</v>
      </c>
      <c r="F9" s="106" t="s">
        <v>87</v>
      </c>
      <c r="G9" s="106" t="s">
        <v>88</v>
      </c>
    </row>
    <row r="10" spans="1:7" s="99" customFormat="1" ht="34.5" customHeight="1" x14ac:dyDescent="0.25">
      <c r="A10" s="103"/>
      <c r="B10" s="103"/>
      <c r="C10" s="104" t="s">
        <v>89</v>
      </c>
      <c r="D10" s="105" t="s">
        <v>90</v>
      </c>
      <c r="E10" s="106" t="s">
        <v>91</v>
      </c>
      <c r="F10" s="106" t="s">
        <v>92</v>
      </c>
      <c r="G10" s="106" t="s">
        <v>93</v>
      </c>
    </row>
    <row r="11" spans="1:7" s="99" customFormat="1" ht="46.5" customHeight="1" x14ac:dyDescent="0.25">
      <c r="A11" s="103"/>
      <c r="B11" s="103"/>
      <c r="C11" s="103"/>
      <c r="D11" s="105" t="s">
        <v>94</v>
      </c>
      <c r="E11" s="106" t="s">
        <v>75</v>
      </c>
      <c r="F11" s="106" t="s">
        <v>95</v>
      </c>
      <c r="G11" s="106" t="s">
        <v>95</v>
      </c>
    </row>
    <row r="12" spans="1:7" s="99" customFormat="1" ht="46.5" customHeight="1" x14ac:dyDescent="0.25">
      <c r="A12" s="103"/>
      <c r="B12" s="103"/>
      <c r="C12" s="103"/>
      <c r="D12" s="105" t="s">
        <v>96</v>
      </c>
      <c r="E12" s="106" t="s">
        <v>97</v>
      </c>
      <c r="F12" s="106" t="s">
        <v>98</v>
      </c>
      <c r="G12" s="106" t="s">
        <v>99</v>
      </c>
    </row>
    <row r="13" spans="1:7" s="99" customFormat="1" ht="32.25" customHeight="1" x14ac:dyDescent="0.25">
      <c r="A13" s="103"/>
      <c r="B13" s="103"/>
      <c r="C13" s="104" t="s">
        <v>100</v>
      </c>
      <c r="D13" s="105" t="s">
        <v>101</v>
      </c>
      <c r="E13" s="106" t="s">
        <v>102</v>
      </c>
      <c r="F13" s="106" t="s">
        <v>103</v>
      </c>
      <c r="G13" s="106" t="s">
        <v>104</v>
      </c>
    </row>
    <row r="14" spans="1:7" s="99" customFormat="1" ht="17.100000000000001" customHeight="1" x14ac:dyDescent="0.25">
      <c r="A14" s="103"/>
      <c r="B14" s="103"/>
      <c r="C14" s="103"/>
      <c r="D14" s="105" t="s">
        <v>105</v>
      </c>
      <c r="E14" s="106" t="s">
        <v>102</v>
      </c>
      <c r="F14" s="106" t="s">
        <v>103</v>
      </c>
      <c r="G14" s="106" t="s">
        <v>104</v>
      </c>
    </row>
    <row r="15" spans="1:7" s="99" customFormat="1" ht="21" customHeight="1" x14ac:dyDescent="0.25">
      <c r="A15" s="103"/>
      <c r="B15" s="104" t="s">
        <v>106</v>
      </c>
      <c r="C15" s="104"/>
      <c r="D15" s="105" t="s">
        <v>107</v>
      </c>
      <c r="E15" s="106" t="s">
        <v>108</v>
      </c>
      <c r="F15" s="106" t="s">
        <v>109</v>
      </c>
      <c r="G15" s="106" t="s">
        <v>110</v>
      </c>
    </row>
    <row r="16" spans="1:7" s="99" customFormat="1" ht="31.5" customHeight="1" x14ac:dyDescent="0.25">
      <c r="A16" s="103"/>
      <c r="B16" s="103"/>
      <c r="C16" s="104" t="s">
        <v>89</v>
      </c>
      <c r="D16" s="105" t="s">
        <v>90</v>
      </c>
      <c r="E16" s="106" t="s">
        <v>111</v>
      </c>
      <c r="F16" s="106" t="s">
        <v>112</v>
      </c>
      <c r="G16" s="106" t="s">
        <v>113</v>
      </c>
    </row>
    <row r="17" spans="1:7" s="99" customFormat="1" ht="31.5" customHeight="1" x14ac:dyDescent="0.25">
      <c r="A17" s="103"/>
      <c r="B17" s="103"/>
      <c r="C17" s="103"/>
      <c r="D17" s="105" t="s">
        <v>114</v>
      </c>
      <c r="E17" s="106" t="s">
        <v>115</v>
      </c>
      <c r="F17" s="106" t="s">
        <v>112</v>
      </c>
      <c r="G17" s="106" t="s">
        <v>116</v>
      </c>
    </row>
    <row r="18" spans="1:7" s="99" customFormat="1" ht="35.25" customHeight="1" x14ac:dyDescent="0.25">
      <c r="A18" s="103"/>
      <c r="B18" s="103"/>
      <c r="C18" s="104" t="s">
        <v>100</v>
      </c>
      <c r="D18" s="105" t="s">
        <v>101</v>
      </c>
      <c r="E18" s="106" t="s">
        <v>117</v>
      </c>
      <c r="F18" s="106" t="s">
        <v>118</v>
      </c>
      <c r="G18" s="106" t="s">
        <v>119</v>
      </c>
    </row>
    <row r="19" spans="1:7" s="99" customFormat="1" ht="17.100000000000001" customHeight="1" x14ac:dyDescent="0.25">
      <c r="A19" s="103"/>
      <c r="B19" s="103"/>
      <c r="C19" s="103"/>
      <c r="D19" s="105" t="s">
        <v>105</v>
      </c>
      <c r="E19" s="106" t="s">
        <v>117</v>
      </c>
      <c r="F19" s="106" t="s">
        <v>118</v>
      </c>
      <c r="G19" s="106" t="s">
        <v>119</v>
      </c>
    </row>
    <row r="20" spans="1:7" s="99" customFormat="1" ht="25.5" customHeight="1" x14ac:dyDescent="0.25">
      <c r="A20" s="103"/>
      <c r="B20" s="104" t="s">
        <v>120</v>
      </c>
      <c r="C20" s="104"/>
      <c r="D20" s="105" t="s">
        <v>121</v>
      </c>
      <c r="E20" s="106" t="s">
        <v>122</v>
      </c>
      <c r="F20" s="106" t="s">
        <v>123</v>
      </c>
      <c r="G20" s="106" t="s">
        <v>124</v>
      </c>
    </row>
    <row r="21" spans="1:7" s="99" customFormat="1" ht="33.75" customHeight="1" x14ac:dyDescent="0.25">
      <c r="A21" s="103"/>
      <c r="B21" s="103"/>
      <c r="C21" s="104" t="s">
        <v>89</v>
      </c>
      <c r="D21" s="105" t="s">
        <v>90</v>
      </c>
      <c r="E21" s="106" t="s">
        <v>75</v>
      </c>
      <c r="F21" s="106" t="s">
        <v>125</v>
      </c>
      <c r="G21" s="106" t="s">
        <v>125</v>
      </c>
    </row>
    <row r="22" spans="1:7" s="99" customFormat="1" ht="30" customHeight="1" x14ac:dyDescent="0.25">
      <c r="A22" s="103"/>
      <c r="B22" s="103"/>
      <c r="C22" s="103"/>
      <c r="D22" s="105" t="s">
        <v>126</v>
      </c>
      <c r="E22" s="106" t="s">
        <v>75</v>
      </c>
      <c r="F22" s="106" t="s">
        <v>125</v>
      </c>
      <c r="G22" s="106" t="s">
        <v>125</v>
      </c>
    </row>
    <row r="23" spans="1:7" s="99" customFormat="1" ht="33" customHeight="1" x14ac:dyDescent="0.25">
      <c r="A23" s="103"/>
      <c r="B23" s="103"/>
      <c r="C23" s="104" t="s">
        <v>100</v>
      </c>
      <c r="D23" s="105" t="s">
        <v>101</v>
      </c>
      <c r="E23" s="106" t="s">
        <v>122</v>
      </c>
      <c r="F23" s="106" t="s">
        <v>127</v>
      </c>
      <c r="G23" s="106" t="s">
        <v>128</v>
      </c>
    </row>
    <row r="24" spans="1:7" s="99" customFormat="1" ht="17.100000000000001" customHeight="1" x14ac:dyDescent="0.25">
      <c r="A24" s="103"/>
      <c r="B24" s="103"/>
      <c r="C24" s="103"/>
      <c r="D24" s="105" t="s">
        <v>105</v>
      </c>
      <c r="E24" s="106" t="s">
        <v>122</v>
      </c>
      <c r="F24" s="106" t="s">
        <v>127</v>
      </c>
      <c r="G24" s="106" t="s">
        <v>128</v>
      </c>
    </row>
    <row r="25" spans="1:7" s="99" customFormat="1" ht="21.75" customHeight="1" x14ac:dyDescent="0.25">
      <c r="A25" s="103"/>
      <c r="B25" s="104" t="s">
        <v>129</v>
      </c>
      <c r="C25" s="104"/>
      <c r="D25" s="105" t="s">
        <v>130</v>
      </c>
      <c r="E25" s="106" t="s">
        <v>131</v>
      </c>
      <c r="F25" s="106" t="s">
        <v>132</v>
      </c>
      <c r="G25" s="106" t="s">
        <v>133</v>
      </c>
    </row>
    <row r="26" spans="1:7" s="99" customFormat="1" ht="32.25" customHeight="1" x14ac:dyDescent="0.25">
      <c r="A26" s="103"/>
      <c r="B26" s="103"/>
      <c r="C26" s="104" t="s">
        <v>100</v>
      </c>
      <c r="D26" s="105" t="s">
        <v>101</v>
      </c>
      <c r="E26" s="106" t="s">
        <v>134</v>
      </c>
      <c r="F26" s="106" t="s">
        <v>132</v>
      </c>
      <c r="G26" s="106" t="s">
        <v>135</v>
      </c>
    </row>
    <row r="27" spans="1:7" s="99" customFormat="1" ht="17.100000000000001" customHeight="1" x14ac:dyDescent="0.25">
      <c r="A27" s="103"/>
      <c r="B27" s="103"/>
      <c r="C27" s="103"/>
      <c r="D27" s="105" t="s">
        <v>105</v>
      </c>
      <c r="E27" s="106" t="s">
        <v>134</v>
      </c>
      <c r="F27" s="106" t="s">
        <v>132</v>
      </c>
      <c r="G27" s="106" t="s">
        <v>135</v>
      </c>
    </row>
    <row r="28" spans="1:7" s="99" customFormat="1" ht="28.5" customHeight="1" x14ac:dyDescent="0.25">
      <c r="A28" s="97" t="s">
        <v>136</v>
      </c>
      <c r="B28" s="97"/>
      <c r="C28" s="97"/>
      <c r="D28" s="101" t="s">
        <v>137</v>
      </c>
      <c r="E28" s="102" t="s">
        <v>138</v>
      </c>
      <c r="F28" s="102" t="s">
        <v>139</v>
      </c>
      <c r="G28" s="102" t="s">
        <v>140</v>
      </c>
    </row>
    <row r="29" spans="1:7" s="99" customFormat="1" ht="19.5" customHeight="1" x14ac:dyDescent="0.25">
      <c r="A29" s="103"/>
      <c r="B29" s="104" t="s">
        <v>141</v>
      </c>
      <c r="C29" s="104"/>
      <c r="D29" s="105" t="s">
        <v>74</v>
      </c>
      <c r="E29" s="106" t="s">
        <v>142</v>
      </c>
      <c r="F29" s="106" t="s">
        <v>139</v>
      </c>
      <c r="G29" s="106" t="s">
        <v>143</v>
      </c>
    </row>
    <row r="30" spans="1:7" s="99" customFormat="1" ht="40.5" customHeight="1" x14ac:dyDescent="0.25">
      <c r="A30" s="103"/>
      <c r="B30" s="103"/>
      <c r="C30" s="104" t="s">
        <v>100</v>
      </c>
      <c r="D30" s="105" t="s">
        <v>101</v>
      </c>
      <c r="E30" s="106" t="s">
        <v>144</v>
      </c>
      <c r="F30" s="106" t="s">
        <v>139</v>
      </c>
      <c r="G30" s="106" t="s">
        <v>145</v>
      </c>
    </row>
    <row r="31" spans="1:7" s="99" customFormat="1" ht="27" customHeight="1" x14ac:dyDescent="0.25">
      <c r="A31" s="103"/>
      <c r="B31" s="103"/>
      <c r="C31" s="103"/>
      <c r="D31" s="105" t="s">
        <v>105</v>
      </c>
      <c r="E31" s="106" t="s">
        <v>144</v>
      </c>
      <c r="F31" s="106" t="s">
        <v>139</v>
      </c>
      <c r="G31" s="106" t="s">
        <v>145</v>
      </c>
    </row>
    <row r="32" spans="1:7" s="99" customFormat="1" ht="26.25" customHeight="1" x14ac:dyDescent="0.25">
      <c r="A32" s="107" t="s">
        <v>146</v>
      </c>
      <c r="B32" s="107"/>
      <c r="C32" s="107"/>
      <c r="D32" s="107"/>
      <c r="E32" s="108" t="s">
        <v>147</v>
      </c>
      <c r="F32" s="108" t="s">
        <v>148</v>
      </c>
      <c r="G32" s="108" t="s">
        <v>149</v>
      </c>
    </row>
    <row r="33" s="100" customFormat="1" x14ac:dyDescent="0.25"/>
    <row r="34" s="100" customFormat="1" x14ac:dyDescent="0.25"/>
    <row r="35" s="100" customFormat="1" x14ac:dyDescent="0.25"/>
    <row r="36" s="100" customFormat="1" x14ac:dyDescent="0.25"/>
    <row r="37" s="100" customFormat="1" x14ac:dyDescent="0.25"/>
    <row r="38" s="100" customFormat="1" x14ac:dyDescent="0.25"/>
    <row r="39" s="100" customFormat="1" x14ac:dyDescent="0.25"/>
    <row r="40" s="100" customFormat="1" x14ac:dyDescent="0.25"/>
    <row r="41" s="100" customFormat="1" x14ac:dyDescent="0.25"/>
    <row r="42" s="100" customFormat="1" x14ac:dyDescent="0.25"/>
    <row r="43" s="100" customFormat="1" x14ac:dyDescent="0.25"/>
    <row r="44" s="100" customFormat="1" x14ac:dyDescent="0.25"/>
    <row r="45" s="100" customFormat="1" x14ac:dyDescent="0.25"/>
    <row r="46" s="100" customFormat="1" x14ac:dyDescent="0.25"/>
    <row r="47" s="100" customFormat="1" x14ac:dyDescent="0.25"/>
    <row r="48" s="100" customFormat="1" x14ac:dyDescent="0.25"/>
    <row r="49" s="100" customFormat="1" x14ac:dyDescent="0.25"/>
    <row r="50" s="100" customFormat="1" x14ac:dyDescent="0.25"/>
    <row r="51" s="100" customFormat="1" x14ac:dyDescent="0.25"/>
    <row r="52" s="100" customFormat="1" x14ac:dyDescent="0.25"/>
    <row r="53" s="100" customFormat="1" x14ac:dyDescent="0.25"/>
    <row r="54" s="100" customFormat="1" x14ac:dyDescent="0.25"/>
    <row r="55" s="100" customFormat="1" x14ac:dyDescent="0.25"/>
    <row r="56" s="100" customFormat="1" x14ac:dyDescent="0.25"/>
    <row r="57" s="100" customFormat="1" x14ac:dyDescent="0.25"/>
    <row r="58" s="100" customFormat="1" x14ac:dyDescent="0.25"/>
    <row r="59" s="100" customFormat="1" x14ac:dyDescent="0.25"/>
    <row r="60" s="100" customFormat="1" x14ac:dyDescent="0.25"/>
    <row r="61" s="100" customFormat="1" x14ac:dyDescent="0.25"/>
    <row r="62" s="100" customFormat="1" x14ac:dyDescent="0.25"/>
    <row r="63" s="100" customFormat="1" x14ac:dyDescent="0.25"/>
    <row r="64" s="100" customFormat="1" x14ac:dyDescent="0.25"/>
    <row r="65" s="100" customFormat="1" x14ac:dyDescent="0.25"/>
    <row r="66" s="100" customFormat="1" x14ac:dyDescent="0.25"/>
    <row r="67" s="100" customFormat="1" x14ac:dyDescent="0.25"/>
    <row r="68" s="100" customFormat="1" x14ac:dyDescent="0.25"/>
    <row r="69" s="100" customFormat="1" x14ac:dyDescent="0.25"/>
    <row r="70" s="100" customFormat="1" x14ac:dyDescent="0.25"/>
    <row r="71" s="100" customFormat="1" x14ac:dyDescent="0.25"/>
    <row r="72" s="100" customFormat="1" x14ac:dyDescent="0.25"/>
    <row r="73" s="100" customFormat="1" x14ac:dyDescent="0.25"/>
    <row r="74" s="100" customFormat="1" x14ac:dyDescent="0.25"/>
    <row r="75" s="100" customFormat="1" x14ac:dyDescent="0.25"/>
    <row r="76" s="100" customFormat="1" x14ac:dyDescent="0.25"/>
    <row r="77" s="100" customFormat="1" x14ac:dyDescent="0.25"/>
    <row r="78" s="100" customFormat="1" x14ac:dyDescent="0.25"/>
    <row r="79" s="100" customFormat="1" x14ac:dyDescent="0.25"/>
    <row r="80" s="100" customFormat="1" x14ac:dyDescent="0.25"/>
    <row r="81" s="100" customFormat="1" x14ac:dyDescent="0.25"/>
    <row r="82" s="100" customFormat="1" x14ac:dyDescent="0.25"/>
    <row r="83" s="100" customFormat="1" x14ac:dyDescent="0.25"/>
    <row r="84" s="100" customFormat="1" x14ac:dyDescent="0.25"/>
    <row r="85" s="100" customFormat="1" x14ac:dyDescent="0.25"/>
    <row r="86" s="100" customFormat="1" x14ac:dyDescent="0.25"/>
    <row r="87" s="100" customFormat="1" x14ac:dyDescent="0.25"/>
    <row r="88" s="100" customFormat="1" x14ac:dyDescent="0.25"/>
    <row r="89" s="100" customFormat="1" x14ac:dyDescent="0.25"/>
    <row r="90" s="100" customFormat="1" x14ac:dyDescent="0.25"/>
    <row r="91" s="100" customFormat="1" x14ac:dyDescent="0.25"/>
    <row r="92" s="100" customFormat="1" x14ac:dyDescent="0.25"/>
    <row r="93" s="100" customFormat="1" x14ac:dyDescent="0.25"/>
    <row r="94" s="100" customFormat="1" x14ac:dyDescent="0.25"/>
    <row r="95" s="100" customFormat="1" x14ac:dyDescent="0.25"/>
    <row r="96" s="100" customFormat="1" x14ac:dyDescent="0.25"/>
    <row r="97" s="100" customFormat="1" x14ac:dyDescent="0.25"/>
    <row r="98" s="100" customFormat="1" x14ac:dyDescent="0.25"/>
    <row r="99" s="100" customFormat="1" x14ac:dyDescent="0.25"/>
    <row r="100" s="100" customFormat="1" x14ac:dyDescent="0.25"/>
    <row r="101" s="100" customFormat="1" x14ac:dyDescent="0.25"/>
    <row r="102" s="100" customFormat="1" x14ac:dyDescent="0.25"/>
    <row r="103" s="100" customFormat="1" x14ac:dyDescent="0.25"/>
    <row r="104" s="100" customFormat="1" x14ac:dyDescent="0.25"/>
    <row r="105" s="100" customFormat="1" x14ac:dyDescent="0.25"/>
    <row r="106" s="100" customFormat="1" x14ac:dyDescent="0.25"/>
    <row r="107" s="100" customFormat="1" x14ac:dyDescent="0.25"/>
    <row r="108" s="100" customFormat="1" x14ac:dyDescent="0.25"/>
    <row r="109" s="100" customFormat="1" x14ac:dyDescent="0.25"/>
    <row r="110" s="100" customFormat="1" x14ac:dyDescent="0.25"/>
    <row r="111" s="100" customFormat="1" x14ac:dyDescent="0.25"/>
    <row r="112" s="100" customFormat="1" x14ac:dyDescent="0.25"/>
    <row r="113" s="100" customFormat="1" x14ac:dyDescent="0.25"/>
    <row r="114" s="100" customFormat="1" x14ac:dyDescent="0.25"/>
    <row r="115" s="100" customFormat="1" x14ac:dyDescent="0.25"/>
    <row r="116" s="100" customFormat="1" x14ac:dyDescent="0.25"/>
    <row r="117" s="100" customFormat="1" x14ac:dyDescent="0.25"/>
    <row r="118" s="100" customFormat="1" x14ac:dyDescent="0.25"/>
    <row r="119" s="100" customFormat="1" x14ac:dyDescent="0.25"/>
    <row r="120" s="100" customFormat="1" x14ac:dyDescent="0.25"/>
    <row r="121" s="100" customFormat="1" x14ac:dyDescent="0.25"/>
    <row r="122" s="100" customFormat="1" x14ac:dyDescent="0.25"/>
  </sheetData>
  <mergeCells count="3">
    <mergeCell ref="A32:D32"/>
    <mergeCell ref="A1:G1"/>
    <mergeCell ref="A2:G2"/>
  </mergeCells>
  <pageMargins left="0.31496062992125984" right="0.31496062992125984" top="0.74803149606299213" bottom="0.74803149606299213" header="0.31496062992125984" footer="0.31496062992125984"/>
  <pageSetup paperSize="9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 4</vt:lpstr>
      <vt:lpstr>zał 3</vt:lpstr>
      <vt:lpstr>zał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Gruda</dc:creator>
  <cp:lastModifiedBy>Elżbieta Gruda</cp:lastModifiedBy>
  <cp:lastPrinted>2015-11-16T13:55:12Z</cp:lastPrinted>
  <dcterms:created xsi:type="dcterms:W3CDTF">2015-11-16T08:30:09Z</dcterms:created>
  <dcterms:modified xsi:type="dcterms:W3CDTF">2015-11-16T13:57:29Z</dcterms:modified>
</cp:coreProperties>
</file>