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22050" windowHeight="95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43" i="1" l="1"/>
  <c r="G41" i="1" l="1"/>
  <c r="G40" i="1"/>
  <c r="G37" i="1"/>
  <c r="G32" i="1"/>
  <c r="G28" i="1"/>
  <c r="G23" i="1"/>
  <c r="G19" i="1"/>
  <c r="G14" i="1"/>
</calcChain>
</file>

<file path=xl/sharedStrings.xml><?xml version="1.0" encoding="utf-8"?>
<sst xmlns="http://schemas.openxmlformats.org/spreadsheetml/2006/main" count="89" uniqueCount="57">
  <si>
    <t>Lp.</t>
  </si>
  <si>
    <t>Opis</t>
  </si>
  <si>
    <t>Ilość</t>
  </si>
  <si>
    <t>D-04.01.01</t>
  </si>
  <si>
    <t>Mechaniczne wykonanie koryta na całej szerokości jezdni głębokości 15cm wraz z wywozem urobku</t>
  </si>
  <si>
    <t>m2</t>
  </si>
  <si>
    <t>Profilowanie i zagęszczenie podłoża.</t>
  </si>
  <si>
    <t>D-05.02.00,  05.02.01</t>
  </si>
  <si>
    <t>Nawierzchnia z tłucznia kamiennego - warstwa dolna z mieszanki tłucznia kamiennego 0/63mm - grubość po zagęszczeniu 10 cm</t>
  </si>
  <si>
    <t>Nawierzchnia z tłucznia kamiennego - warstwa górna z mieszanki tłucznia kmiennego 0/31,5 - grubość po zagęszczeniu 5 cm</t>
  </si>
  <si>
    <t>NAWIERZCHNIA Z TŁUCZNIA KAMIENNEGO  GRUBOŚCI 10CM - ROZŁOŻENIE ROZKŁADARKĄ DROGOWĄ</t>
  </si>
  <si>
    <t>Mechaniczne wykonanie koryta na całej szerokości jezdni głębokości 10 cm wraz z wywozem urobku</t>
  </si>
  <si>
    <t>Nawierzchnia z tłucznia kamiennego - warstwa górna z  mieszanki tłucznia kamiennego 0/31,5mm - grubość po zagęszczeniu 10 cm</t>
  </si>
  <si>
    <t>Razem dział: NAWIERZCHNIA Z TŁUCZNIA KAMIENNEGO  GRUBOŚCI 10CM - ROZŁOŻENIE ROZKŁADARKĄ DROGOWĄ</t>
  </si>
  <si>
    <t>NAWIERZCHNIA Z TŁUCZNIA KAMIENNEGO  GRUBOŚCI 7CM - ROZŁOŻENIE ROZKŁADARKĄ DROGOWĄ</t>
  </si>
  <si>
    <t>Nawierzchnia z tłucznia kamiennego - warstwa górna z mieszanki tłucznia kamiennego 0/31,5 - grubość po zagęszczeniu 7 cm</t>
  </si>
  <si>
    <t>Razem dział: NAWIERZCHNIA Z TŁUCZNIA KAMIENNEGO  GRUBOŚCI 7CM - ROZŁOŻENIE ROZKŁADARKĄ DROGOWĄ</t>
  </si>
  <si>
    <t xml:space="preserve">D-05.02.00, </t>
  </si>
  <si>
    <t>Warstwa z destruktu bitumicznego (DESTRUKT WYKONAWCY) - warstwa  grubości po zagęszczeniu 10 cm</t>
  </si>
  <si>
    <t>PROFILOWANIE I WAŁOWANIE DRÓG O NAWIERZCHNI  NIEULEPSZONEJ</t>
  </si>
  <si>
    <t>Naprawy dróg gruntowych wykonywane mechanicznie - profilowanie</t>
  </si>
  <si>
    <t>Naprawy dróg gruntowych wykonywane mechanicznie - zagęszczanie</t>
  </si>
  <si>
    <t>Razem dział: PROFILOWANIE I WAŁOWANIE DRÓG O NAWIERZCHNI  NIEULEPSZONEJ</t>
  </si>
  <si>
    <t>REMONTY  CZĄSTKOWE</t>
  </si>
  <si>
    <t>D-05.02.01a</t>
  </si>
  <si>
    <t>Remont cząstkowy nawierzchni tłuczniowej - mechaniczne zagęszczenie tłucznia - głębokość wyboi do 5 cm</t>
  </si>
  <si>
    <t>Remont cząstkowy nawierzchni tłuczniowej - mechaniczne zagęszczenie tłucznia - głębokość wyboi 10 cm</t>
  </si>
  <si>
    <t>D-05.02.01b</t>
  </si>
  <si>
    <t>Remont cząstkowy nawierzchni z destruktu bitumicznego - mechaniczne zagęszczenie destruktu - głębokość wyboi do 10 cm</t>
  </si>
  <si>
    <t>Razem dział: REMONTY  CZĄSTKOWE</t>
  </si>
  <si>
    <t>ROBOTY  TOWARZYSZĄCE</t>
  </si>
  <si>
    <t>D-10.01.01</t>
  </si>
  <si>
    <t>Regulacja pionowa studni kanalizacyjnych.</t>
  </si>
  <si>
    <t>szt.</t>
  </si>
  <si>
    <t>Razem dział: ROBOTY  TOWARZYSZĄCE</t>
  </si>
  <si>
    <t>Razem</t>
  </si>
  <si>
    <t>KOSZTORYS  OFERTOWY</t>
  </si>
  <si>
    <t>Jedn.</t>
  </si>
  <si>
    <t>WYKONANIE REMONTÓW DRÓG GMINNYCH NIEUTWARDZONYCH</t>
  </si>
  <si>
    <t>Załącznik nr 2</t>
  </si>
  <si>
    <t>NA TERENIE MIASTA SIERADZA W 2016 ROKU</t>
  </si>
  <si>
    <t>Podstawa</t>
  </si>
  <si>
    <t>I</t>
  </si>
  <si>
    <t>II</t>
  </si>
  <si>
    <t>III</t>
  </si>
  <si>
    <t>IV</t>
  </si>
  <si>
    <t>V</t>
  </si>
  <si>
    <t>VI</t>
  </si>
  <si>
    <t>VII</t>
  </si>
  <si>
    <t>NAWIERZCHNIA Z TŁUCZNIA KAMIENNEGO  GRUBOŚCI 15CM - ROZŁOŻENIE ROZKŁADARKĄ DROGOWĄ</t>
  </si>
  <si>
    <t>Razem dział: NAWIERZCHNIA Z TŁUCZNIA KAMIENNEGO  GRUBOŚCI 15CM - ROZŁOŻENIE ROZKŁADARKĄ DROGOWĄ</t>
  </si>
  <si>
    <t>WARSTWA Z DESTRUKTU BITUMICZNEGO - ROZKŁADANA ROZKŁADARKĄ DROGOWĄ</t>
  </si>
  <si>
    <t>Razem dział: WARSTWA Z DESTRUKTU BITUMICZNEGO - ROZKŁADANA ROZKŁADARKĄ DROGOWĄ</t>
  </si>
  <si>
    <t>Cena jedn. netto</t>
  </si>
  <si>
    <t>Wartość netto</t>
  </si>
  <si>
    <t>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</si>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</sst>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4" fontId="2" fillId="0" borderId="0" xfId="0" applyNumberFormat="1" applyFont="1"/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8" xfId="0" applyFont="1" applyBorder="1" applyAlignment="1">
      <alignment wrapText="1"/>
    </xf>
    <xf numFmtId="4" fontId="1" fillId="0" borderId="8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3" fillId="0" borderId="0" xfId="0" applyFont="1"/>
    <xf numFmtId="4" fontId="2" fillId="0" borderId="0" xfId="0" applyNumberFormat="1" applyFo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 wrapText="1"/>
      <protection locked="0"/>
    </xf>
    <xf numFmtId="4" fontId="1" fillId="0" borderId="4" xfId="0" applyNumberFormat="1" applyFont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4" fontId="1" fillId="0" borderId="6" xfId="0" applyNumberFormat="1" applyFont="1" applyBorder="1" applyAlignment="1" applyProtection="1">
      <alignment wrapText="1"/>
      <protection locked="0"/>
    </xf>
    <xf numFmtId="4" fontId="2" fillId="0" borderId="1" xfId="0" applyNumberFormat="1" applyFont="1" applyBorder="1" applyAlignment="1" applyProtection="1">
      <alignment wrapText="1"/>
      <protection locked="0"/>
    </xf>
    <xf numFmtId="4" fontId="2" fillId="0" borderId="6" xfId="0" applyNumberFormat="1" applyFont="1" applyBorder="1" applyAlignment="1" applyProtection="1">
      <alignment wrapText="1"/>
      <protection locked="0"/>
    </xf>
    <xf numFmtId="4" fontId="1" fillId="0" borderId="9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Alignment="1" applyProtection="1">
      <alignment horizontal="center"/>
      <protection locked="0"/>
    </xf>
    <xf numFmtId="4" fontId="1" fillId="0" borderId="1" xfId="0" applyNumberFormat="1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topLeftCell="A31" workbookViewId="0">
      <selection activeCell="G44" sqref="G44"/>
    </sheetView>
  </sheetViews>
  <sheetFormatPr defaultRowHeight="15"/>
  <cols>
    <col min="1" max="1" width="4.25" style="17" customWidth="1"/>
    <col min="2" max="2" width="11.25" style="2" customWidth="1"/>
    <col min="3" max="3" width="39.25" style="2" customWidth="1"/>
    <col min="4" max="4" width="5.75" style="12" customWidth="1"/>
    <col min="5" max="5" width="8.75" style="4"/>
    <col min="6" max="6" width="10.5" style="24" customWidth="1"/>
    <col min="7" max="7" width="10.375" style="24" customWidth="1"/>
  </cols>
  <sheetData>
    <row r="2" spans="1:7">
      <c r="F2" s="33" t="s">
        <v>39</v>
      </c>
      <c r="G2" s="33"/>
    </row>
    <row r="3" spans="1:7">
      <c r="C3" s="3" t="s">
        <v>36</v>
      </c>
    </row>
    <row r="5" spans="1:7">
      <c r="B5" s="1"/>
      <c r="C5" s="3" t="s">
        <v>38</v>
      </c>
      <c r="D5" s="3"/>
      <c r="E5" s="5"/>
    </row>
    <row r="6" spans="1:7">
      <c r="B6" s="1"/>
      <c r="C6" s="1" t="s">
        <v>40</v>
      </c>
      <c r="D6" s="3"/>
      <c r="E6" s="5"/>
    </row>
    <row r="7" spans="1:7" ht="15.75" thickBot="1"/>
    <row r="8" spans="1:7" s="16" customFormat="1" ht="30">
      <c r="A8" s="15" t="s">
        <v>0</v>
      </c>
      <c r="B8" s="14" t="s">
        <v>41</v>
      </c>
      <c r="C8" s="14" t="s">
        <v>1</v>
      </c>
      <c r="D8" s="14" t="s">
        <v>37</v>
      </c>
      <c r="E8" s="13" t="s">
        <v>2</v>
      </c>
      <c r="F8" s="25" t="s">
        <v>53</v>
      </c>
      <c r="G8" s="26" t="s">
        <v>54</v>
      </c>
    </row>
    <row r="9" spans="1:7" ht="53.25" customHeight="1">
      <c r="A9" s="18" t="s">
        <v>42</v>
      </c>
      <c r="B9" s="6"/>
      <c r="C9" s="6" t="s">
        <v>49</v>
      </c>
      <c r="D9" s="20"/>
      <c r="E9" s="7"/>
      <c r="F9" s="27"/>
      <c r="G9" s="28"/>
    </row>
    <row r="10" spans="1:7" ht="51.75" customHeight="1">
      <c r="A10" s="18">
        <v>1</v>
      </c>
      <c r="B10" s="8" t="s">
        <v>3</v>
      </c>
      <c r="C10" s="8" t="s">
        <v>4</v>
      </c>
      <c r="D10" s="21" t="s">
        <v>5</v>
      </c>
      <c r="E10" s="9">
        <v>2000</v>
      </c>
      <c r="F10" s="29">
        <v>0</v>
      </c>
      <c r="G10" s="30">
        <v>0</v>
      </c>
    </row>
    <row r="11" spans="1:7" ht="34.15" customHeight="1">
      <c r="A11" s="18">
        <v>2</v>
      </c>
      <c r="B11" s="8" t="s">
        <v>3</v>
      </c>
      <c r="C11" s="8" t="s">
        <v>6</v>
      </c>
      <c r="D11" s="21" t="s">
        <v>5</v>
      </c>
      <c r="E11" s="9">
        <v>2000</v>
      </c>
      <c r="F11" s="29">
        <v>0</v>
      </c>
      <c r="G11" s="30">
        <v>0</v>
      </c>
    </row>
    <row r="12" spans="1:7" ht="44.45" customHeight="1">
      <c r="A12" s="18">
        <v>3</v>
      </c>
      <c r="B12" s="8" t="s">
        <v>7</v>
      </c>
      <c r="C12" s="8" t="s">
        <v>8</v>
      </c>
      <c r="D12" s="21" t="s">
        <v>5</v>
      </c>
      <c r="E12" s="9">
        <v>2000</v>
      </c>
      <c r="F12" s="29">
        <v>0</v>
      </c>
      <c r="G12" s="30">
        <v>0</v>
      </c>
    </row>
    <row r="13" spans="1:7" ht="45.6" customHeight="1">
      <c r="A13" s="18">
        <v>4</v>
      </c>
      <c r="B13" s="8" t="s">
        <v>7</v>
      </c>
      <c r="C13" s="8" t="s">
        <v>9</v>
      </c>
      <c r="D13" s="21" t="s">
        <v>5</v>
      </c>
      <c r="E13" s="9">
        <v>2000</v>
      </c>
      <c r="F13" s="29">
        <v>0</v>
      </c>
      <c r="G13" s="30">
        <v>0</v>
      </c>
    </row>
    <row r="14" spans="1:7" ht="47.25" customHeight="1">
      <c r="A14" s="18"/>
      <c r="B14" s="6"/>
      <c r="C14" s="6" t="s">
        <v>50</v>
      </c>
      <c r="D14" s="20"/>
      <c r="E14" s="7"/>
      <c r="F14" s="27"/>
      <c r="G14" s="28">
        <f>SUM(G10:G13)</f>
        <v>0</v>
      </c>
    </row>
    <row r="15" spans="1:7" ht="51.75" customHeight="1">
      <c r="A15" s="18" t="s">
        <v>43</v>
      </c>
      <c r="B15" s="6"/>
      <c r="C15" s="6" t="s">
        <v>10</v>
      </c>
      <c r="D15" s="20"/>
      <c r="E15" s="7"/>
      <c r="F15" s="27"/>
      <c r="G15" s="28"/>
    </row>
    <row r="16" spans="1:7" ht="48.75" customHeight="1">
      <c r="A16" s="18">
        <v>5</v>
      </c>
      <c r="B16" s="8" t="s">
        <v>3</v>
      </c>
      <c r="C16" s="8" t="s">
        <v>11</v>
      </c>
      <c r="D16" s="21" t="s">
        <v>5</v>
      </c>
      <c r="E16" s="9">
        <v>2000</v>
      </c>
      <c r="F16" s="29">
        <v>0</v>
      </c>
      <c r="G16" s="30">
        <v>0</v>
      </c>
    </row>
    <row r="17" spans="1:7" ht="22.5" customHeight="1">
      <c r="A17" s="18">
        <v>6</v>
      </c>
      <c r="B17" s="8" t="s">
        <v>3</v>
      </c>
      <c r="C17" s="8" t="s">
        <v>6</v>
      </c>
      <c r="D17" s="21" t="s">
        <v>5</v>
      </c>
      <c r="E17" s="9">
        <v>2000</v>
      </c>
      <c r="F17" s="29">
        <v>0</v>
      </c>
      <c r="G17" s="30">
        <v>0</v>
      </c>
    </row>
    <row r="18" spans="1:7" ht="48.6" customHeight="1">
      <c r="A18" s="18">
        <v>7</v>
      </c>
      <c r="B18" s="8" t="s">
        <v>7</v>
      </c>
      <c r="C18" s="8" t="s">
        <v>12</v>
      </c>
      <c r="D18" s="21" t="s">
        <v>5</v>
      </c>
      <c r="E18" s="9">
        <v>2000</v>
      </c>
      <c r="F18" s="29">
        <v>0</v>
      </c>
      <c r="G18" s="30">
        <v>0</v>
      </c>
    </row>
    <row r="19" spans="1:7" ht="47.25" customHeight="1">
      <c r="A19" s="18"/>
      <c r="B19" s="6"/>
      <c r="C19" s="6" t="s">
        <v>13</v>
      </c>
      <c r="D19" s="20"/>
      <c r="E19" s="7"/>
      <c r="F19" s="27"/>
      <c r="G19" s="28">
        <f>SUM(G16:G18)</f>
        <v>0</v>
      </c>
    </row>
    <row r="20" spans="1:7" ht="48" customHeight="1">
      <c r="A20" s="18" t="s">
        <v>44</v>
      </c>
      <c r="B20" s="6"/>
      <c r="C20" s="6" t="s">
        <v>14</v>
      </c>
      <c r="D20" s="20"/>
      <c r="E20" s="7"/>
      <c r="F20" s="27"/>
      <c r="G20" s="28"/>
    </row>
    <row r="21" spans="1:7" ht="28.9" customHeight="1">
      <c r="A21" s="18">
        <v>8</v>
      </c>
      <c r="B21" s="8" t="s">
        <v>3</v>
      </c>
      <c r="C21" s="8" t="s">
        <v>6</v>
      </c>
      <c r="D21" s="21" t="s">
        <v>5</v>
      </c>
      <c r="E21" s="9">
        <v>2000</v>
      </c>
      <c r="F21" s="29">
        <v>0</v>
      </c>
      <c r="G21" s="30">
        <v>0</v>
      </c>
    </row>
    <row r="22" spans="1:7" ht="50.25" customHeight="1">
      <c r="A22" s="18">
        <v>9</v>
      </c>
      <c r="B22" s="8" t="s">
        <v>7</v>
      </c>
      <c r="C22" s="8" t="s">
        <v>15</v>
      </c>
      <c r="D22" s="21" t="s">
        <v>5</v>
      </c>
      <c r="E22" s="9">
        <v>2000</v>
      </c>
      <c r="F22" s="29">
        <v>0</v>
      </c>
      <c r="G22" s="30">
        <v>0</v>
      </c>
    </row>
    <row r="23" spans="1:7" s="23" customFormat="1" ht="45">
      <c r="A23" s="18"/>
      <c r="B23" s="6"/>
      <c r="C23" s="6" t="s">
        <v>16</v>
      </c>
      <c r="D23" s="20"/>
      <c r="E23" s="7"/>
      <c r="F23" s="27"/>
      <c r="G23" s="28">
        <f>SUM(G21:G22)</f>
        <v>0</v>
      </c>
    </row>
    <row r="24" spans="1:7" ht="41.25" customHeight="1">
      <c r="A24" s="18" t="s">
        <v>45</v>
      </c>
      <c r="B24" s="8"/>
      <c r="C24" s="6" t="s">
        <v>51</v>
      </c>
      <c r="D24" s="21"/>
      <c r="E24" s="9"/>
      <c r="F24" s="29"/>
      <c r="G24" s="30"/>
    </row>
    <row r="25" spans="1:7" ht="54" customHeight="1">
      <c r="A25" s="18">
        <v>10</v>
      </c>
      <c r="B25" s="8" t="s">
        <v>3</v>
      </c>
      <c r="C25" s="8" t="s">
        <v>11</v>
      </c>
      <c r="D25" s="21" t="s">
        <v>5</v>
      </c>
      <c r="E25" s="9">
        <v>2000</v>
      </c>
      <c r="F25" s="29">
        <v>0</v>
      </c>
      <c r="G25" s="30">
        <v>0</v>
      </c>
    </row>
    <row r="26" spans="1:7" ht="27.6" customHeight="1">
      <c r="A26" s="18">
        <v>11</v>
      </c>
      <c r="B26" s="8" t="s">
        <v>3</v>
      </c>
      <c r="C26" s="8" t="s">
        <v>6</v>
      </c>
      <c r="D26" s="21" t="s">
        <v>5</v>
      </c>
      <c r="E26" s="9">
        <v>2000</v>
      </c>
      <c r="F26" s="29">
        <v>0</v>
      </c>
      <c r="G26" s="30">
        <v>0</v>
      </c>
    </row>
    <row r="27" spans="1:7" ht="49.5" customHeight="1">
      <c r="A27" s="18">
        <v>12</v>
      </c>
      <c r="B27" s="8" t="s">
        <v>17</v>
      </c>
      <c r="C27" s="8" t="s">
        <v>18</v>
      </c>
      <c r="D27" s="21" t="s">
        <v>5</v>
      </c>
      <c r="E27" s="9">
        <v>2000</v>
      </c>
      <c r="F27" s="29">
        <v>0</v>
      </c>
      <c r="G27" s="30">
        <v>0</v>
      </c>
    </row>
    <row r="28" spans="1:7" ht="45">
      <c r="A28" s="18"/>
      <c r="B28" s="6"/>
      <c r="C28" s="6" t="s">
        <v>52</v>
      </c>
      <c r="D28" s="20"/>
      <c r="E28" s="7"/>
      <c r="F28" s="27"/>
      <c r="G28" s="28">
        <f>SUM(G25:G27)</f>
        <v>0</v>
      </c>
    </row>
    <row r="29" spans="1:7" ht="34.9" customHeight="1">
      <c r="A29" s="18" t="s">
        <v>46</v>
      </c>
      <c r="B29" s="6"/>
      <c r="C29" s="6" t="s">
        <v>19</v>
      </c>
      <c r="D29" s="20"/>
      <c r="E29" s="7"/>
      <c r="F29" s="27"/>
      <c r="G29" s="28"/>
    </row>
    <row r="30" spans="1:7" ht="36.75" customHeight="1">
      <c r="A30" s="18">
        <v>13</v>
      </c>
      <c r="B30" s="8" t="s">
        <v>3</v>
      </c>
      <c r="C30" s="8" t="s">
        <v>20</v>
      </c>
      <c r="D30" s="21" t="s">
        <v>5</v>
      </c>
      <c r="E30" s="9">
        <v>80000</v>
      </c>
      <c r="F30" s="29">
        <v>0</v>
      </c>
      <c r="G30" s="30">
        <v>0</v>
      </c>
    </row>
    <row r="31" spans="1:7" ht="35.25" customHeight="1">
      <c r="A31" s="18">
        <v>14</v>
      </c>
      <c r="B31" s="8" t="s">
        <v>3</v>
      </c>
      <c r="C31" s="8" t="s">
        <v>21</v>
      </c>
      <c r="D31" s="21" t="s">
        <v>5</v>
      </c>
      <c r="E31" s="9">
        <v>50000</v>
      </c>
      <c r="F31" s="29">
        <v>0</v>
      </c>
      <c r="G31" s="30">
        <v>0</v>
      </c>
    </row>
    <row r="32" spans="1:7" ht="45">
      <c r="A32" s="18"/>
      <c r="B32" s="6"/>
      <c r="C32" s="6" t="s">
        <v>22</v>
      </c>
      <c r="D32" s="20"/>
      <c r="E32" s="7"/>
      <c r="F32" s="27"/>
      <c r="G32" s="28">
        <f>SUM(G30:G31)</f>
        <v>0</v>
      </c>
    </row>
    <row r="33" spans="1:7" ht="24.75" customHeight="1">
      <c r="A33" s="18" t="s">
        <v>47</v>
      </c>
      <c r="B33" s="6"/>
      <c r="C33" s="6" t="s">
        <v>23</v>
      </c>
      <c r="D33" s="20"/>
      <c r="E33" s="7"/>
      <c r="F33" s="27"/>
      <c r="G33" s="28"/>
    </row>
    <row r="34" spans="1:7" ht="48.75" customHeight="1">
      <c r="A34" s="18">
        <v>15</v>
      </c>
      <c r="B34" s="8" t="s">
        <v>24</v>
      </c>
      <c r="C34" s="8" t="s">
        <v>25</v>
      </c>
      <c r="D34" s="21" t="s">
        <v>5</v>
      </c>
      <c r="E34" s="9">
        <v>100</v>
      </c>
      <c r="F34" s="29">
        <v>0</v>
      </c>
      <c r="G34" s="30">
        <v>0</v>
      </c>
    </row>
    <row r="35" spans="1:7" ht="43.15" customHeight="1">
      <c r="A35" s="18">
        <v>16</v>
      </c>
      <c r="B35" s="8" t="s">
        <v>24</v>
      </c>
      <c r="C35" s="8" t="s">
        <v>26</v>
      </c>
      <c r="D35" s="21" t="s">
        <v>5</v>
      </c>
      <c r="E35" s="9">
        <v>100</v>
      </c>
      <c r="F35" s="29">
        <v>0</v>
      </c>
      <c r="G35" s="30">
        <v>0</v>
      </c>
    </row>
    <row r="36" spans="1:7" ht="47.45" customHeight="1">
      <c r="A36" s="18">
        <v>17</v>
      </c>
      <c r="B36" s="8" t="s">
        <v>27</v>
      </c>
      <c r="C36" s="8" t="s">
        <v>28</v>
      </c>
      <c r="D36" s="21" t="s">
        <v>5</v>
      </c>
      <c r="E36" s="9">
        <v>100</v>
      </c>
      <c r="F36" s="29">
        <v>0</v>
      </c>
      <c r="G36" s="30">
        <v>0</v>
      </c>
    </row>
    <row r="37" spans="1:7" ht="28.5" customHeight="1">
      <c r="A37" s="18"/>
      <c r="B37" s="6"/>
      <c r="C37" s="6" t="s">
        <v>29</v>
      </c>
      <c r="D37" s="20"/>
      <c r="E37" s="7"/>
      <c r="F37" s="27"/>
      <c r="G37" s="28">
        <f>SUM(G34:G36)</f>
        <v>0</v>
      </c>
    </row>
    <row r="38" spans="1:7" ht="22.15" customHeight="1">
      <c r="A38" s="18" t="s">
        <v>48</v>
      </c>
      <c r="B38" s="6"/>
      <c r="C38" s="6" t="s">
        <v>30</v>
      </c>
      <c r="D38" s="20"/>
      <c r="E38" s="7"/>
      <c r="F38" s="27"/>
      <c r="G38" s="28"/>
    </row>
    <row r="39" spans="1:7" ht="31.5" customHeight="1">
      <c r="A39" s="18">
        <v>18</v>
      </c>
      <c r="B39" s="8" t="s">
        <v>31</v>
      </c>
      <c r="C39" s="8" t="s">
        <v>32</v>
      </c>
      <c r="D39" s="21" t="s">
        <v>33</v>
      </c>
      <c r="E39" s="9">
        <v>10</v>
      </c>
      <c r="F39" s="29">
        <v>0</v>
      </c>
      <c r="G39" s="30">
        <v>0</v>
      </c>
    </row>
    <row r="40" spans="1:7" ht="20.25" customHeight="1" thickBot="1">
      <c r="A40" s="19"/>
      <c r="B40" s="10"/>
      <c r="C40" s="10" t="s">
        <v>34</v>
      </c>
      <c r="D40" s="22"/>
      <c r="E40" s="11"/>
      <c r="F40" s="31"/>
      <c r="G40" s="32">
        <f>G39</f>
        <v>0</v>
      </c>
    </row>
    <row r="41" spans="1:7" ht="26.25" customHeight="1">
      <c r="F41" s="34" t="s">
        <v>35</v>
      </c>
      <c r="G41" s="34">
        <f>G14+G19+G23+G28+G32+G37+G40</f>
        <v>0</v>
      </c>
    </row>
    <row r="42" spans="1:7">
      <c r="F42" s="34" t="s">
        <v>55</v>
      </c>
      <c r="G42" s="34"/>
    </row>
    <row r="43" spans="1:7">
      <c r="F43" s="34" t="s">
        <v>56</v>
      </c>
      <c r="G43" s="34">
        <f>G41*G42</f>
        <v>0</v>
      </c>
    </row>
  </sheetData>
  <sheetProtection password="C6E8" sheet="1" objects="1" scenarios="1"/>
  <mergeCells count="1">
    <mergeCell ref="F2:G2"/>
  </mergeCells>
  <pageMargins left="0.53" right="0.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Paulina Antczak</cp:lastModifiedBy>
  <cp:lastPrinted>2016-01-21T10:34:33Z</cp:lastPrinted>
  <dcterms:created xsi:type="dcterms:W3CDTF">2016-01-21T10:31:59Z</dcterms:created>
  <dcterms:modified xsi:type="dcterms:W3CDTF">2016-01-26T13:11:27Z</dcterms:modified>
</cp:coreProperties>
</file>