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 activeTab="2"/>
  </bookViews>
  <sheets>
    <sheet name="zał 3" sheetId="2" r:id="rId1"/>
    <sheet name="zał 4" sheetId="1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48" i="1" l="1"/>
  <c r="D48" i="1"/>
  <c r="C48" i="1"/>
  <c r="E14" i="1"/>
  <c r="D14" i="1"/>
  <c r="D49" i="1" s="1"/>
  <c r="C14" i="1"/>
  <c r="C49" i="1" l="1"/>
  <c r="E49" i="1"/>
</calcChain>
</file>

<file path=xl/sharedStrings.xml><?xml version="1.0" encoding="utf-8"?>
<sst xmlns="http://schemas.openxmlformats.org/spreadsheetml/2006/main" count="115" uniqueCount="82">
  <si>
    <t>Dotacje udzielone w 2016 roku z budżetu miasta podmiotom należącym i nienależącym do sektora finansów publicznych</t>
  </si>
  <si>
    <t>Dział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</si>
  <si>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</si>
  <si>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</si>
  <si>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</si>
  <si>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</si>
  <si>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</si>
  <si>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</si>
  <si>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</si>
  <si>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</si>
  <si>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pokrycie kosztów zadania inwestycyjnego pn. "Przebudowa ulicy Reymonta i Alei Grunwaldzkiej w Sieradzu",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</si>
  <si>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</si>
  <si>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</si>
  <si>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</si>
  <si>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</si>
  <si>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</si>
  <si>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</si>
  <si>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</si>
  <si>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</si>
  <si>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</si>
  <si>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</si>
  <si>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</si>
  <si>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</si>
  <si>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</si>
  <si>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</si>
  <si>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zakresu.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</si>
  <si>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</si>
  <si>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</si>
  <si>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</si>
  <si>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</si>
  <si>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</si>
  <si>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</si>
  <si>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</si>
  <si>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</si>
  <si>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</si>
  <si>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</si>
  <si>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Rozdział</t>
  </si>
  <si>
    <t>Paragraf</t>
  </si>
  <si>
    <t>Treść</t>
  </si>
  <si>
    <t>Przed zmianą</t>
  </si>
  <si>
    <t>Zmiana</t>
  </si>
  <si>
    <t>Po zmianie</t>
  </si>
  <si>
    <t>801</t>
  </si>
  <si>
    <t>Oświata i wychowanie</t>
  </si>
  <si>
    <t>1 507 283,00</t>
  </si>
  <si>
    <t>18 085,00</t>
  </si>
  <si>
    <t>1 525 368,00</t>
  </si>
  <si>
    <t>80101</t>
  </si>
  <si>
    <t>Szkoły podstawowe</t>
  </si>
  <si>
    <t>1 138 483,00</t>
  </si>
  <si>
    <t>38 300,00</t>
  </si>
  <si>
    <t>1 176 783,00</t>
  </si>
  <si>
    <t>6067</t>
  </si>
  <si>
    <t>Wydatki na zakupy inwestycyjne jednostek budżetowych</t>
  </si>
  <si>
    <t>0,00</t>
  </si>
  <si>
    <t>34 767,37</t>
  </si>
  <si>
    <t>Zakupy inwestycyjne</t>
  </si>
  <si>
    <t>6069</t>
  </si>
  <si>
    <t>3 532,63</t>
  </si>
  <si>
    <t>80104</t>
  </si>
  <si>
    <t xml:space="preserve">Przedszkola </t>
  </si>
  <si>
    <t>321 800,00</t>
  </si>
  <si>
    <t>- 27 615,00</t>
  </si>
  <si>
    <t>294 185,00</t>
  </si>
  <si>
    <t>6050</t>
  </si>
  <si>
    <t>Wydatki inwestycyjne jednostek budżetowych</t>
  </si>
  <si>
    <t>309 800,00</t>
  </si>
  <si>
    <t>282 185,00</t>
  </si>
  <si>
    <t>Przystosowanie budynku Przedszkola nr 4 do przepisów p.poż.</t>
  </si>
  <si>
    <t>150 000,00</t>
  </si>
  <si>
    <t>122 385,00</t>
  </si>
  <si>
    <t>80110</t>
  </si>
  <si>
    <t>Gimnazja</t>
  </si>
  <si>
    <t>7 400,00</t>
  </si>
  <si>
    <t>6 717,46</t>
  </si>
  <si>
    <t>682,54</t>
  </si>
  <si>
    <t>Razem</t>
  </si>
  <si>
    <t>17 926 592,87</t>
  </si>
  <si>
    <t>17 944 677,87</t>
  </si>
  <si>
    <t>Zmiany w wydatkach majątkowych na 2016 rok</t>
  </si>
  <si>
    <t>Załącznik Nr 3 do uchwały RM w Sieradzu Nr ……………. z dnia ………………</t>
  </si>
  <si>
    <t>Załącznik Nr 4 do uchwały RM Nr …………... z dnia 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</si>
</sst>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" fontId="9" fillId="0" borderId="6" xfId="0" applyNumberFormat="1" applyFont="1" applyFill="1" applyBorder="1" applyAlignment="1">
      <alignment vertical="center"/>
    </xf>
    <xf numFmtId="0" fontId="3" fillId="0" borderId="0" xfId="0" applyFont="1" applyFill="1"/>
    <xf numFmtId="0" fontId="10" fillId="0" borderId="0" xfId="0" applyNumberFormat="1" applyFont="1" applyFill="1" applyBorder="1" applyAlignment="1" applyProtection="1">
      <alignment horizontal="left"/>
      <protection locked="0"/>
    </xf>
    <xf numFmtId="49" fontId="11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9" xfId="0" applyNumberFormat="1" applyFont="1" applyFill="1" applyBorder="1" applyAlignment="1" applyProtection="1">
      <alignment horizontal="left" vertical="center" wrapText="1"/>
      <protection locked="0"/>
    </xf>
    <xf numFmtId="49" fontId="11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9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/>
    <xf numFmtId="49" fontId="11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3" fillId="0" borderId="6" xfId="0" applyNumberFormat="1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3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/>
    </xf>
    <xf numFmtId="4" fontId="3" fillId="0" borderId="7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8" xfId="0" applyFont="1" applyFill="1" applyBorder="1" applyAlignment="1">
      <alignment vertical="center" wrapText="1"/>
    </xf>
    <xf numFmtId="4" fontId="2" fillId="0" borderId="7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13" fillId="0" borderId="12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C23" sqref="C23"/>
    </sheetView>
  </sheetViews>
  <sheetFormatPr defaultRowHeight="15" x14ac:dyDescent="0.25"/>
  <cols>
    <col min="1" max="1" width="7" style="21" customWidth="1"/>
    <col min="2" max="2" width="8.42578125" style="21" customWidth="1"/>
    <col min="3" max="3" width="9.140625" style="21"/>
    <col min="4" max="4" width="56.42578125" style="21" customWidth="1"/>
    <col min="5" max="5" width="18.28515625" style="21" customWidth="1"/>
    <col min="6" max="6" width="11.7109375" style="21" customWidth="1"/>
    <col min="7" max="7" width="14.140625" style="21" customWidth="1"/>
    <col min="8" max="16384" width="9.140625" style="21"/>
  </cols>
  <sheetData>
    <row r="1" spans="1:7" ht="20.25" customHeight="1" x14ac:dyDescent="0.25">
      <c r="A1" s="60" t="s">
        <v>80</v>
      </c>
      <c r="B1" s="61"/>
      <c r="C1" s="61"/>
      <c r="D1" s="61"/>
      <c r="E1" s="61"/>
      <c r="F1" s="61"/>
      <c r="G1" s="61"/>
    </row>
    <row r="2" spans="1:7" ht="45.75" customHeight="1" x14ac:dyDescent="0.25">
      <c r="A2" s="62" t="s">
        <v>79</v>
      </c>
      <c r="B2" s="63"/>
      <c r="C2" s="63"/>
      <c r="D2" s="63"/>
      <c r="E2" s="63"/>
      <c r="F2" s="63"/>
      <c r="G2" s="63"/>
    </row>
    <row r="3" spans="1:7" s="13" customFormat="1" ht="30.75" customHeight="1" x14ac:dyDescent="0.25">
      <c r="A3" s="14" t="s">
        <v>1</v>
      </c>
      <c r="B3" s="14" t="s">
        <v>36</v>
      </c>
      <c r="C3" s="14" t="s">
        <v>37</v>
      </c>
      <c r="D3" s="14" t="s">
        <v>38</v>
      </c>
      <c r="E3" s="14" t="s">
        <v>39</v>
      </c>
      <c r="F3" s="14" t="s">
        <v>40</v>
      </c>
      <c r="G3" s="14" t="s">
        <v>41</v>
      </c>
    </row>
    <row r="4" spans="1:7" s="13" customFormat="1" ht="17.100000000000001" customHeight="1" x14ac:dyDescent="0.25">
      <c r="A4" s="14" t="s">
        <v>42</v>
      </c>
      <c r="B4" s="14"/>
      <c r="C4" s="14"/>
      <c r="D4" s="15" t="s">
        <v>43</v>
      </c>
      <c r="E4" s="16" t="s">
        <v>44</v>
      </c>
      <c r="F4" s="16" t="s">
        <v>45</v>
      </c>
      <c r="G4" s="16" t="s">
        <v>46</v>
      </c>
    </row>
    <row r="5" spans="1:7" s="13" customFormat="1" ht="17.100000000000001" customHeight="1" x14ac:dyDescent="0.25">
      <c r="A5" s="17"/>
      <c r="B5" s="18" t="s">
        <v>47</v>
      </c>
      <c r="C5" s="18"/>
      <c r="D5" s="19" t="s">
        <v>48</v>
      </c>
      <c r="E5" s="20" t="s">
        <v>49</v>
      </c>
      <c r="F5" s="20" t="s">
        <v>50</v>
      </c>
      <c r="G5" s="20" t="s">
        <v>51</v>
      </c>
    </row>
    <row r="6" spans="1:7" s="13" customFormat="1" ht="17.100000000000001" customHeight="1" x14ac:dyDescent="0.25">
      <c r="A6" s="17"/>
      <c r="B6" s="17"/>
      <c r="C6" s="18" t="s">
        <v>52</v>
      </c>
      <c r="D6" s="19" t="s">
        <v>53</v>
      </c>
      <c r="E6" s="20" t="s">
        <v>54</v>
      </c>
      <c r="F6" s="20" t="s">
        <v>55</v>
      </c>
      <c r="G6" s="20" t="s">
        <v>55</v>
      </c>
    </row>
    <row r="7" spans="1:7" s="13" customFormat="1" ht="17.100000000000001" customHeight="1" x14ac:dyDescent="0.25">
      <c r="A7" s="17"/>
      <c r="B7" s="17"/>
      <c r="C7" s="17"/>
      <c r="D7" s="19" t="s">
        <v>56</v>
      </c>
      <c r="E7" s="20" t="s">
        <v>54</v>
      </c>
      <c r="F7" s="20" t="s">
        <v>55</v>
      </c>
      <c r="G7" s="20" t="s">
        <v>55</v>
      </c>
    </row>
    <row r="8" spans="1:7" s="13" customFormat="1" ht="17.100000000000001" customHeight="1" x14ac:dyDescent="0.25">
      <c r="A8" s="17"/>
      <c r="B8" s="17"/>
      <c r="C8" s="18" t="s">
        <v>57</v>
      </c>
      <c r="D8" s="19" t="s">
        <v>53</v>
      </c>
      <c r="E8" s="20" t="s">
        <v>54</v>
      </c>
      <c r="F8" s="20" t="s">
        <v>58</v>
      </c>
      <c r="G8" s="20" t="s">
        <v>58</v>
      </c>
    </row>
    <row r="9" spans="1:7" s="13" customFormat="1" ht="17.100000000000001" customHeight="1" x14ac:dyDescent="0.25">
      <c r="A9" s="17"/>
      <c r="B9" s="17"/>
      <c r="C9" s="17"/>
      <c r="D9" s="19" t="s">
        <v>56</v>
      </c>
      <c r="E9" s="20" t="s">
        <v>54</v>
      </c>
      <c r="F9" s="20" t="s">
        <v>58</v>
      </c>
      <c r="G9" s="20" t="s">
        <v>58</v>
      </c>
    </row>
    <row r="10" spans="1:7" s="13" customFormat="1" ht="17.100000000000001" customHeight="1" x14ac:dyDescent="0.25">
      <c r="A10" s="17"/>
      <c r="B10" s="18" t="s">
        <v>59</v>
      </c>
      <c r="C10" s="18"/>
      <c r="D10" s="19" t="s">
        <v>60</v>
      </c>
      <c r="E10" s="20" t="s">
        <v>61</v>
      </c>
      <c r="F10" s="20" t="s">
        <v>62</v>
      </c>
      <c r="G10" s="20" t="s">
        <v>63</v>
      </c>
    </row>
    <row r="11" spans="1:7" s="13" customFormat="1" ht="17.100000000000001" customHeight="1" x14ac:dyDescent="0.25">
      <c r="A11" s="17"/>
      <c r="B11" s="17"/>
      <c r="C11" s="18" t="s">
        <v>64</v>
      </c>
      <c r="D11" s="19" t="s">
        <v>65</v>
      </c>
      <c r="E11" s="20" t="s">
        <v>66</v>
      </c>
      <c r="F11" s="20" t="s">
        <v>62</v>
      </c>
      <c r="G11" s="20" t="s">
        <v>67</v>
      </c>
    </row>
    <row r="12" spans="1:7" s="13" customFormat="1" ht="17.100000000000001" customHeight="1" x14ac:dyDescent="0.25">
      <c r="A12" s="17"/>
      <c r="B12" s="17"/>
      <c r="C12" s="17"/>
      <c r="D12" s="19" t="s">
        <v>68</v>
      </c>
      <c r="E12" s="20" t="s">
        <v>69</v>
      </c>
      <c r="F12" s="20" t="s">
        <v>62</v>
      </c>
      <c r="G12" s="20" t="s">
        <v>70</v>
      </c>
    </row>
    <row r="13" spans="1:7" s="13" customFormat="1" ht="17.100000000000001" customHeight="1" x14ac:dyDescent="0.25">
      <c r="A13" s="17"/>
      <c r="B13" s="18" t="s">
        <v>71</v>
      </c>
      <c r="C13" s="18"/>
      <c r="D13" s="19" t="s">
        <v>72</v>
      </c>
      <c r="E13" s="20" t="s">
        <v>54</v>
      </c>
      <c r="F13" s="20" t="s">
        <v>73</v>
      </c>
      <c r="G13" s="20" t="s">
        <v>73</v>
      </c>
    </row>
    <row r="14" spans="1:7" s="13" customFormat="1" ht="17.100000000000001" customHeight="1" x14ac:dyDescent="0.25">
      <c r="A14" s="17"/>
      <c r="B14" s="17"/>
      <c r="C14" s="18" t="s">
        <v>52</v>
      </c>
      <c r="D14" s="19" t="s">
        <v>53</v>
      </c>
      <c r="E14" s="20" t="s">
        <v>54</v>
      </c>
      <c r="F14" s="20" t="s">
        <v>74</v>
      </c>
      <c r="G14" s="20" t="s">
        <v>74</v>
      </c>
    </row>
    <row r="15" spans="1:7" s="13" customFormat="1" ht="17.100000000000001" customHeight="1" x14ac:dyDescent="0.25">
      <c r="A15" s="17"/>
      <c r="B15" s="17"/>
      <c r="C15" s="17"/>
      <c r="D15" s="19" t="s">
        <v>56</v>
      </c>
      <c r="E15" s="20" t="s">
        <v>54</v>
      </c>
      <c r="F15" s="20" t="s">
        <v>74</v>
      </c>
      <c r="G15" s="20" t="s">
        <v>74</v>
      </c>
    </row>
    <row r="16" spans="1:7" s="13" customFormat="1" ht="17.100000000000001" customHeight="1" x14ac:dyDescent="0.25">
      <c r="A16" s="17"/>
      <c r="B16" s="17"/>
      <c r="C16" s="18" t="s">
        <v>57</v>
      </c>
      <c r="D16" s="19" t="s">
        <v>53</v>
      </c>
      <c r="E16" s="20" t="s">
        <v>54</v>
      </c>
      <c r="F16" s="20" t="s">
        <v>75</v>
      </c>
      <c r="G16" s="20" t="s">
        <v>75</v>
      </c>
    </row>
    <row r="17" spans="1:7" s="13" customFormat="1" ht="17.100000000000001" customHeight="1" x14ac:dyDescent="0.25">
      <c r="A17" s="17"/>
      <c r="B17" s="17"/>
      <c r="C17" s="17"/>
      <c r="D17" s="19" t="s">
        <v>56</v>
      </c>
      <c r="E17" s="20" t="s">
        <v>54</v>
      </c>
      <c r="F17" s="20" t="s">
        <v>75</v>
      </c>
      <c r="G17" s="20" t="s">
        <v>75</v>
      </c>
    </row>
    <row r="18" spans="1:7" s="13" customFormat="1" ht="17.100000000000001" customHeight="1" x14ac:dyDescent="0.25">
      <c r="A18" s="59" t="s">
        <v>76</v>
      </c>
      <c r="B18" s="59"/>
      <c r="C18" s="59"/>
      <c r="D18" s="59"/>
      <c r="E18" s="22" t="s">
        <v>77</v>
      </c>
      <c r="F18" s="22" t="s">
        <v>45</v>
      </c>
      <c r="G18" s="22" t="s">
        <v>78</v>
      </c>
    </row>
  </sheetData>
  <mergeCells count="3">
    <mergeCell ref="A18:D18"/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selection activeCell="G6" sqref="G6"/>
    </sheetView>
  </sheetViews>
  <sheetFormatPr defaultRowHeight="15" x14ac:dyDescent="0.25"/>
  <cols>
    <col min="2" max="2" width="84.85546875" customWidth="1"/>
    <col min="3" max="3" width="13.5703125" customWidth="1"/>
    <col min="4" max="4" width="10.5703125" customWidth="1"/>
    <col min="5" max="5" width="12.85546875" customWidth="1"/>
  </cols>
  <sheetData>
    <row r="1" spans="1:5" s="1" customFormat="1" ht="12" customHeight="1" x14ac:dyDescent="0.25">
      <c r="A1" s="52" t="s">
        <v>81</v>
      </c>
      <c r="B1" s="52"/>
      <c r="C1" s="52"/>
      <c r="D1" s="52"/>
      <c r="E1" s="52"/>
    </row>
    <row r="2" spans="1:5" s="2" customFormat="1" ht="39.75" customHeight="1" x14ac:dyDescent="0.2">
      <c r="A2" s="53" t="s">
        <v>0</v>
      </c>
      <c r="B2" s="53"/>
      <c r="C2" s="53"/>
      <c r="D2" s="53"/>
      <c r="E2" s="53"/>
    </row>
    <row r="3" spans="1:5" s="2" customFormat="1" ht="17.25" customHeight="1" x14ac:dyDescent="0.2">
      <c r="A3" s="3" t="s">
        <v>1</v>
      </c>
      <c r="B3" s="54" t="s">
        <v>2</v>
      </c>
      <c r="C3" s="55" t="s">
        <v>3</v>
      </c>
      <c r="D3" s="56"/>
      <c r="E3" s="57"/>
    </row>
    <row r="4" spans="1:5" s="2" customFormat="1" ht="15" customHeight="1" x14ac:dyDescent="0.2">
      <c r="A4" s="3" t="s">
        <v>4</v>
      </c>
      <c r="B4" s="54"/>
      <c r="C4" s="3" t="s">
        <v>5</v>
      </c>
      <c r="D4" s="4" t="s">
        <v>6</v>
      </c>
      <c r="E4" s="3" t="s">
        <v>7</v>
      </c>
    </row>
    <row r="5" spans="1:5" s="2" customFormat="1" ht="20.25" x14ac:dyDescent="0.2">
      <c r="A5" s="58" t="s">
        <v>8</v>
      </c>
      <c r="B5" s="58"/>
      <c r="C5" s="58"/>
      <c r="D5" s="58"/>
      <c r="E5" s="58"/>
    </row>
    <row r="6" spans="1:5" s="2" customFormat="1" ht="18.75" customHeight="1" x14ac:dyDescent="0.2">
      <c r="A6" s="51" t="s">
        <v>9</v>
      </c>
      <c r="B6" s="51"/>
      <c r="C6" s="51"/>
      <c r="D6" s="51"/>
      <c r="E6" s="51"/>
    </row>
    <row r="7" spans="1:5" s="2" customFormat="1" ht="19.5" customHeight="1" x14ac:dyDescent="0.2">
      <c r="A7" s="5">
        <v>600</v>
      </c>
      <c r="B7" s="39" t="s">
        <v>10</v>
      </c>
      <c r="C7" s="29"/>
      <c r="D7" s="41"/>
      <c r="E7" s="27">
        <v>1711500</v>
      </c>
    </row>
    <row r="8" spans="1:5" s="2" customFormat="1" ht="19.5" customHeight="1" x14ac:dyDescent="0.2">
      <c r="A8" s="5">
        <v>60016</v>
      </c>
      <c r="B8" s="40"/>
      <c r="C8" s="30"/>
      <c r="D8" s="28"/>
      <c r="E8" s="42"/>
    </row>
    <row r="9" spans="1:5" s="2" customFormat="1" ht="18.75" customHeight="1" x14ac:dyDescent="0.2">
      <c r="A9" s="51" t="s">
        <v>11</v>
      </c>
      <c r="B9" s="51"/>
      <c r="C9" s="51"/>
      <c r="D9" s="51"/>
      <c r="E9" s="51"/>
    </row>
    <row r="10" spans="1:5" s="2" customFormat="1" ht="15" customHeight="1" x14ac:dyDescent="0.2">
      <c r="A10" s="5">
        <v>921</v>
      </c>
      <c r="B10" s="33" t="s">
        <v>12</v>
      </c>
      <c r="C10" s="29">
        <v>1371800</v>
      </c>
      <c r="D10" s="41"/>
      <c r="E10" s="27">
        <v>137760</v>
      </c>
    </row>
    <row r="11" spans="1:5" s="2" customFormat="1" ht="15" customHeight="1" x14ac:dyDescent="0.2">
      <c r="A11" s="5">
        <v>92113</v>
      </c>
      <c r="B11" s="33"/>
      <c r="C11" s="30"/>
      <c r="D11" s="28"/>
      <c r="E11" s="42"/>
    </row>
    <row r="12" spans="1:5" s="2" customFormat="1" ht="15" customHeight="1" x14ac:dyDescent="0.2">
      <c r="A12" s="5">
        <v>921</v>
      </c>
      <c r="B12" s="33" t="s">
        <v>13</v>
      </c>
      <c r="C12" s="29">
        <v>623000</v>
      </c>
      <c r="D12" s="33"/>
      <c r="E12" s="29"/>
    </row>
    <row r="13" spans="1:5" s="2" customFormat="1" ht="15" customHeight="1" x14ac:dyDescent="0.2">
      <c r="A13" s="5">
        <v>92116</v>
      </c>
      <c r="B13" s="33"/>
      <c r="C13" s="30"/>
      <c r="D13" s="33"/>
      <c r="E13" s="30"/>
    </row>
    <row r="14" spans="1:5" s="2" customFormat="1" ht="15.75" x14ac:dyDescent="0.2">
      <c r="A14" s="48" t="s">
        <v>14</v>
      </c>
      <c r="B14" s="49"/>
      <c r="C14" s="6">
        <f>SUM(C10:C13)</f>
        <v>1994800</v>
      </c>
      <c r="D14" s="6">
        <f>SUM(D10:D13)</f>
        <v>0</v>
      </c>
      <c r="E14" s="6">
        <f>SUM(E10+E7)</f>
        <v>1849260</v>
      </c>
    </row>
    <row r="15" spans="1:5" s="2" customFormat="1" ht="20.25" x14ac:dyDescent="0.2">
      <c r="A15" s="50" t="s">
        <v>15</v>
      </c>
      <c r="B15" s="50"/>
      <c r="C15" s="50"/>
      <c r="D15" s="50"/>
      <c r="E15" s="50"/>
    </row>
    <row r="16" spans="1:5" s="2" customFormat="1" ht="21" customHeight="1" x14ac:dyDescent="0.2">
      <c r="A16" s="31" t="s">
        <v>16</v>
      </c>
      <c r="B16" s="34"/>
      <c r="C16" s="34"/>
      <c r="D16" s="34"/>
      <c r="E16" s="34"/>
    </row>
    <row r="17" spans="1:5" s="2" customFormat="1" ht="15" customHeight="1" x14ac:dyDescent="0.2">
      <c r="A17" s="5">
        <v>801</v>
      </c>
      <c r="B17" s="39" t="s">
        <v>17</v>
      </c>
      <c r="C17" s="27">
        <v>731385.76</v>
      </c>
      <c r="D17" s="29"/>
      <c r="E17" s="27"/>
    </row>
    <row r="18" spans="1:5" s="2" customFormat="1" ht="17.25" customHeight="1" x14ac:dyDescent="0.2">
      <c r="A18" s="5">
        <v>80101</v>
      </c>
      <c r="B18" s="44"/>
      <c r="C18" s="45"/>
      <c r="D18" s="46"/>
      <c r="E18" s="45"/>
    </row>
    <row r="19" spans="1:5" s="2" customFormat="1" ht="11.25" customHeight="1" x14ac:dyDescent="0.2">
      <c r="A19" s="5">
        <v>801</v>
      </c>
      <c r="B19" s="26" t="s">
        <v>18</v>
      </c>
      <c r="C19" s="29">
        <v>474034.53</v>
      </c>
      <c r="D19" s="29"/>
      <c r="E19" s="29"/>
    </row>
    <row r="20" spans="1:5" s="2" customFormat="1" ht="11.25" customHeight="1" x14ac:dyDescent="0.2">
      <c r="A20" s="5">
        <v>80110</v>
      </c>
      <c r="B20" s="26"/>
      <c r="C20" s="46"/>
      <c r="D20" s="46"/>
      <c r="E20" s="46"/>
    </row>
    <row r="21" spans="1:5" s="2" customFormat="1" ht="15.75" customHeight="1" x14ac:dyDescent="0.2">
      <c r="A21" s="5">
        <v>80150</v>
      </c>
      <c r="B21" s="47"/>
      <c r="C21" s="7">
        <v>30000</v>
      </c>
      <c r="D21" s="8"/>
      <c r="E21" s="8"/>
    </row>
    <row r="22" spans="1:5" s="2" customFormat="1" ht="27.75" customHeight="1" x14ac:dyDescent="0.2">
      <c r="A22" s="31" t="s">
        <v>19</v>
      </c>
      <c r="B22" s="34"/>
      <c r="C22" s="34"/>
      <c r="D22" s="34"/>
      <c r="E22" s="34"/>
    </row>
    <row r="23" spans="1:5" s="2" customFormat="1" ht="15.75" x14ac:dyDescent="0.2">
      <c r="A23" s="5">
        <v>801</v>
      </c>
      <c r="B23" s="33" t="s">
        <v>20</v>
      </c>
      <c r="C23" s="29">
        <v>1837219.12</v>
      </c>
      <c r="D23" s="33"/>
      <c r="E23" s="29"/>
    </row>
    <row r="24" spans="1:5" s="2" customFormat="1" ht="15.75" x14ac:dyDescent="0.2">
      <c r="A24" s="5">
        <v>80104</v>
      </c>
      <c r="B24" s="33"/>
      <c r="C24" s="30"/>
      <c r="D24" s="33"/>
      <c r="E24" s="30"/>
    </row>
    <row r="25" spans="1:5" s="2" customFormat="1" ht="24.75" customHeight="1" x14ac:dyDescent="0.2">
      <c r="A25" s="5">
        <v>80149</v>
      </c>
      <c r="B25" s="43"/>
      <c r="C25" s="7">
        <v>227463.92</v>
      </c>
      <c r="D25" s="9"/>
      <c r="E25" s="10"/>
    </row>
    <row r="26" spans="1:5" s="2" customFormat="1" ht="27.75" customHeight="1" x14ac:dyDescent="0.2">
      <c r="A26" s="31" t="s">
        <v>21</v>
      </c>
      <c r="B26" s="34"/>
      <c r="C26" s="34"/>
      <c r="D26" s="34"/>
      <c r="E26" s="34"/>
    </row>
    <row r="27" spans="1:5" s="2" customFormat="1" ht="15.75" x14ac:dyDescent="0.2">
      <c r="A27" s="5">
        <v>801</v>
      </c>
      <c r="B27" s="33" t="s">
        <v>22</v>
      </c>
      <c r="C27" s="27">
        <v>39464.6</v>
      </c>
      <c r="D27" s="33"/>
      <c r="E27" s="29"/>
    </row>
    <row r="28" spans="1:5" s="2" customFormat="1" ht="15.75" x14ac:dyDescent="0.2">
      <c r="A28" s="5">
        <v>80106</v>
      </c>
      <c r="B28" s="33"/>
      <c r="C28" s="28"/>
      <c r="D28" s="33"/>
      <c r="E28" s="30"/>
    </row>
    <row r="29" spans="1:5" s="2" customFormat="1" ht="24.75" customHeight="1" x14ac:dyDescent="0.2">
      <c r="A29" s="31" t="s">
        <v>23</v>
      </c>
      <c r="B29" s="34"/>
      <c r="C29" s="34"/>
      <c r="D29" s="34"/>
      <c r="E29" s="34"/>
    </row>
    <row r="30" spans="1:5" s="2" customFormat="1" ht="20.25" customHeight="1" x14ac:dyDescent="0.2">
      <c r="A30" s="5">
        <v>630</v>
      </c>
      <c r="B30" s="35" t="s">
        <v>24</v>
      </c>
      <c r="C30" s="29"/>
      <c r="D30" s="29"/>
      <c r="E30" s="29">
        <v>20000</v>
      </c>
    </row>
    <row r="31" spans="1:5" s="2" customFormat="1" ht="19.5" customHeight="1" x14ac:dyDescent="0.2">
      <c r="A31" s="5">
        <v>63003</v>
      </c>
      <c r="B31" s="30"/>
      <c r="C31" s="30"/>
      <c r="D31" s="29"/>
      <c r="E31" s="30"/>
    </row>
    <row r="32" spans="1:5" s="2" customFormat="1" ht="20.25" customHeight="1" x14ac:dyDescent="0.2">
      <c r="A32" s="5">
        <v>851</v>
      </c>
      <c r="B32" s="35" t="s">
        <v>25</v>
      </c>
      <c r="C32" s="29"/>
      <c r="D32" s="29"/>
      <c r="E32" s="29">
        <v>310000</v>
      </c>
    </row>
    <row r="33" spans="1:5" s="2" customFormat="1" ht="18.75" customHeight="1" x14ac:dyDescent="0.2">
      <c r="A33" s="5">
        <v>85154</v>
      </c>
      <c r="B33" s="30"/>
      <c r="C33" s="30"/>
      <c r="D33" s="29"/>
      <c r="E33" s="30"/>
    </row>
    <row r="34" spans="1:5" s="2" customFormat="1" ht="18.75" customHeight="1" x14ac:dyDescent="0.2">
      <c r="A34" s="5">
        <v>852</v>
      </c>
      <c r="B34" s="39" t="s">
        <v>26</v>
      </c>
      <c r="C34" s="41"/>
      <c r="D34" s="41"/>
      <c r="E34" s="27">
        <v>146500</v>
      </c>
    </row>
    <row r="35" spans="1:5" s="2" customFormat="1" ht="18.75" customHeight="1" x14ac:dyDescent="0.2">
      <c r="A35" s="5">
        <v>85228</v>
      </c>
      <c r="B35" s="40"/>
      <c r="C35" s="28"/>
      <c r="D35" s="28"/>
      <c r="E35" s="42"/>
    </row>
    <row r="36" spans="1:5" s="2" customFormat="1" ht="21.75" customHeight="1" x14ac:dyDescent="0.2">
      <c r="A36" s="5">
        <v>921</v>
      </c>
      <c r="B36" s="26" t="s">
        <v>27</v>
      </c>
      <c r="C36" s="29"/>
      <c r="D36" s="29"/>
      <c r="E36" s="29">
        <v>108070</v>
      </c>
    </row>
    <row r="37" spans="1:5" s="2" customFormat="1" ht="30.75" customHeight="1" x14ac:dyDescent="0.2">
      <c r="A37" s="5">
        <v>92105</v>
      </c>
      <c r="B37" s="26"/>
      <c r="C37" s="30"/>
      <c r="D37" s="30"/>
      <c r="E37" s="30"/>
    </row>
    <row r="38" spans="1:5" s="2" customFormat="1" ht="23.25" customHeight="1" x14ac:dyDescent="0.2">
      <c r="A38" s="5">
        <v>926</v>
      </c>
      <c r="B38" s="35" t="s">
        <v>28</v>
      </c>
      <c r="C38" s="29"/>
      <c r="D38" s="37"/>
      <c r="E38" s="29">
        <v>826000</v>
      </c>
    </row>
    <row r="39" spans="1:5" s="2" customFormat="1" ht="23.25" customHeight="1" x14ac:dyDescent="0.2">
      <c r="A39" s="5">
        <v>92605</v>
      </c>
      <c r="B39" s="36"/>
      <c r="C39" s="30"/>
      <c r="D39" s="38"/>
      <c r="E39" s="30"/>
    </row>
    <row r="40" spans="1:5" s="2" customFormat="1" ht="19.5" customHeight="1" x14ac:dyDescent="0.2">
      <c r="A40" s="31" t="s">
        <v>29</v>
      </c>
      <c r="B40" s="32"/>
      <c r="C40" s="32"/>
      <c r="D40" s="32"/>
      <c r="E40" s="32"/>
    </row>
    <row r="41" spans="1:5" s="2" customFormat="1" ht="29.25" customHeight="1" x14ac:dyDescent="0.2">
      <c r="A41" s="5">
        <v>921</v>
      </c>
      <c r="B41" s="26" t="s">
        <v>30</v>
      </c>
      <c r="C41" s="29"/>
      <c r="D41" s="33"/>
      <c r="E41" s="29">
        <v>295200</v>
      </c>
    </row>
    <row r="42" spans="1:5" s="2" customFormat="1" ht="29.25" customHeight="1" x14ac:dyDescent="0.2">
      <c r="A42" s="5">
        <v>92120</v>
      </c>
      <c r="B42" s="26"/>
      <c r="C42" s="30"/>
      <c r="D42" s="33"/>
      <c r="E42" s="30"/>
    </row>
    <row r="43" spans="1:5" s="2" customFormat="1" ht="15.75" x14ac:dyDescent="0.2">
      <c r="A43" s="31" t="s">
        <v>31</v>
      </c>
      <c r="B43" s="34"/>
      <c r="C43" s="34"/>
      <c r="D43" s="34"/>
      <c r="E43" s="34"/>
    </row>
    <row r="44" spans="1:5" s="2" customFormat="1" ht="25.5" customHeight="1" x14ac:dyDescent="0.2">
      <c r="A44" s="5">
        <v>900</v>
      </c>
      <c r="B44" s="26" t="s">
        <v>32</v>
      </c>
      <c r="C44" s="27"/>
      <c r="D44" s="29"/>
      <c r="E44" s="27">
        <v>313723</v>
      </c>
    </row>
    <row r="45" spans="1:5" s="2" customFormat="1" ht="25.5" customHeight="1" x14ac:dyDescent="0.2">
      <c r="A45" s="5">
        <v>90001</v>
      </c>
      <c r="B45" s="26"/>
      <c r="C45" s="28"/>
      <c r="D45" s="30"/>
      <c r="E45" s="28"/>
    </row>
    <row r="46" spans="1:5" s="2" customFormat="1" ht="25.5" customHeight="1" x14ac:dyDescent="0.2">
      <c r="A46" s="5">
        <v>900</v>
      </c>
      <c r="B46" s="26" t="s">
        <v>33</v>
      </c>
      <c r="C46" s="27"/>
      <c r="D46" s="29"/>
      <c r="E46" s="27">
        <v>50000</v>
      </c>
    </row>
    <row r="47" spans="1:5" s="2" customFormat="1" ht="25.5" customHeight="1" x14ac:dyDescent="0.2">
      <c r="A47" s="5">
        <v>90002</v>
      </c>
      <c r="B47" s="26"/>
      <c r="C47" s="28"/>
      <c r="D47" s="30"/>
      <c r="E47" s="28"/>
    </row>
    <row r="48" spans="1:5" s="2" customFormat="1" ht="20.25" customHeight="1" x14ac:dyDescent="0.2">
      <c r="A48" s="23" t="s">
        <v>34</v>
      </c>
      <c r="B48" s="24"/>
      <c r="C48" s="11">
        <f>SUM(C17+C19+C23+C27+C30+C32+C34+C36+C38+C41+C46+C25+C21)</f>
        <v>3339567.93</v>
      </c>
      <c r="D48" s="11">
        <f>SUM(D17+D19+D23+D32+D34+D36+D38+D41+D46)</f>
        <v>0</v>
      </c>
      <c r="E48" s="11">
        <f>SUM(E30+E32+E34+E36+E38+E41+E46+E44+E17+E19)</f>
        <v>2069493</v>
      </c>
    </row>
    <row r="49" spans="1:5" s="12" customFormat="1" ht="15.75" x14ac:dyDescent="0.25">
      <c r="A49" s="25" t="s">
        <v>35</v>
      </c>
      <c r="B49" s="25"/>
      <c r="C49" s="6">
        <f>SUM(C14+C48)</f>
        <v>5334367.93</v>
      </c>
      <c r="D49" s="6">
        <f>SUM(D14+D48)</f>
        <v>0</v>
      </c>
      <c r="E49" s="6">
        <f>SUM(E14+E48)</f>
        <v>3918753</v>
      </c>
    </row>
  </sheetData>
  <mergeCells count="77">
    <mergeCell ref="B10:B11"/>
    <mergeCell ref="C10:C11"/>
    <mergeCell ref="D10:D11"/>
    <mergeCell ref="E10:E11"/>
    <mergeCell ref="A1:E1"/>
    <mergeCell ref="A2:E2"/>
    <mergeCell ref="B3:B4"/>
    <mergeCell ref="C3:E3"/>
    <mergeCell ref="A5:E5"/>
    <mergeCell ref="A6:E6"/>
    <mergeCell ref="B7:B8"/>
    <mergeCell ref="C7:C8"/>
    <mergeCell ref="D7:D8"/>
    <mergeCell ref="E7:E8"/>
    <mergeCell ref="A9:E9"/>
    <mergeCell ref="B19:B21"/>
    <mergeCell ref="C19:C20"/>
    <mergeCell ref="D19:D20"/>
    <mergeCell ref="E19:E20"/>
    <mergeCell ref="B12:B13"/>
    <mergeCell ref="C12:C13"/>
    <mergeCell ref="D12:D13"/>
    <mergeCell ref="E12:E13"/>
    <mergeCell ref="A14:B14"/>
    <mergeCell ref="A15:E15"/>
    <mergeCell ref="A16:E16"/>
    <mergeCell ref="B17:B18"/>
    <mergeCell ref="C17:C18"/>
    <mergeCell ref="D17:D18"/>
    <mergeCell ref="E17:E18"/>
    <mergeCell ref="B30:B31"/>
    <mergeCell ref="C30:C31"/>
    <mergeCell ref="D30:D31"/>
    <mergeCell ref="E30:E31"/>
    <mergeCell ref="A22:E22"/>
    <mergeCell ref="B23:B25"/>
    <mergeCell ref="C23:C24"/>
    <mergeCell ref="D23:D24"/>
    <mergeCell ref="E23:E24"/>
    <mergeCell ref="A26:E26"/>
    <mergeCell ref="B27:B28"/>
    <mergeCell ref="C27:C28"/>
    <mergeCell ref="D27:D28"/>
    <mergeCell ref="E27:E28"/>
    <mergeCell ref="A29:E29"/>
    <mergeCell ref="B32:B33"/>
    <mergeCell ref="C32:C33"/>
    <mergeCell ref="D32:D33"/>
    <mergeCell ref="E32:E33"/>
    <mergeCell ref="B34:B35"/>
    <mergeCell ref="C34:C35"/>
    <mergeCell ref="D34:D35"/>
    <mergeCell ref="E34:E35"/>
    <mergeCell ref="A43:E43"/>
    <mergeCell ref="B36:B37"/>
    <mergeCell ref="C36:C37"/>
    <mergeCell ref="D36:D37"/>
    <mergeCell ref="E36:E37"/>
    <mergeCell ref="B38:B39"/>
    <mergeCell ref="C38:C39"/>
    <mergeCell ref="D38:D39"/>
    <mergeCell ref="E38:E39"/>
    <mergeCell ref="A40:E40"/>
    <mergeCell ref="B41:B42"/>
    <mergeCell ref="C41:C42"/>
    <mergeCell ref="D41:D42"/>
    <mergeCell ref="E41:E42"/>
    <mergeCell ref="E44:E45"/>
    <mergeCell ref="B46:B47"/>
    <mergeCell ref="C46:C47"/>
    <mergeCell ref="D46:D47"/>
    <mergeCell ref="E46:E47"/>
    <mergeCell ref="A48:B48"/>
    <mergeCell ref="A49:B49"/>
    <mergeCell ref="B44:B45"/>
    <mergeCell ref="C44:C45"/>
    <mergeCell ref="D44:D45"/>
  </mergeCells>
  <pageMargins left="0.70866141732283472" right="0.70866141732283472" top="0.74803149606299213" bottom="0.55118110236220474" header="0.31496062992125984" footer="0.11811023622047245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E33" sqref="E3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 3</vt:lpstr>
      <vt:lpstr>zał 4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2016-08-18T12:20:43Z</cp:lastPrinted>
  <dcterms:created xsi:type="dcterms:W3CDTF">2016-08-18T10:03:54Z</dcterms:created>
  <dcterms:modified xsi:type="dcterms:W3CDTF">2016-08-18T12:21:43Z</dcterms:modified>
</cp:coreProperties>
</file>