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795" windowHeight="11895" activeTab="2"/>
  </bookViews>
  <sheets>
    <sheet name="zał 6" sheetId="1" r:id="rId1"/>
    <sheet name="zał 3" sheetId="2" r:id="rId2"/>
    <sheet name="zał 5 " sheetId="3" r:id="rId3"/>
  </sheets>
  <calcPr calcId="145621"/>
</workbook>
</file>

<file path=xl/calcChain.xml><?xml version="1.0" encoding="utf-8"?>
<calcChain xmlns="http://schemas.openxmlformats.org/spreadsheetml/2006/main">
  <c r="E47" i="3" l="1"/>
  <c r="D47" i="3"/>
  <c r="E46" i="3"/>
  <c r="D46" i="3"/>
  <c r="C46" i="3"/>
  <c r="E11" i="3"/>
  <c r="D11" i="3"/>
  <c r="C11" i="3"/>
  <c r="C47" i="3" l="1"/>
</calcChain>
</file>

<file path=xl/sharedStrings.xml><?xml version="1.0" encoding="utf-8"?>
<sst xmlns="http://schemas.openxmlformats.org/spreadsheetml/2006/main" count="202" uniqueCount="151">
  <si>
    <t>Plan
 dochodów rachunków dochodów jednostek, o których mowa w art.223 ust.1 oraz wydatków nimi finansowanych na 2015 rok</t>
  </si>
  <si>
    <t>Dział</t>
  </si>
  <si>
    <t>Rozdz.</t>
  </si>
  <si>
    <t>Nazwa jednostki</t>
  </si>
  <si>
    <t>Dochody</t>
  </si>
  <si>
    <t>Wydatki</t>
  </si>
  <si>
    <t xml:space="preserve"> Szkoła Podstawowa Nr  1</t>
  </si>
  <si>
    <t>Szkoła Podstawowa nr 9</t>
  </si>
  <si>
    <t>Szkoła Podstawowa nr 10</t>
  </si>
  <si>
    <t>Razem rozdział 80101</t>
  </si>
  <si>
    <t>Gimnazjum nr 2</t>
  </si>
  <si>
    <t>Gimnazjum nr 3</t>
  </si>
  <si>
    <t>Razem rozdział 80110</t>
  </si>
  <si>
    <t>Przedszkole Nr 1</t>
  </si>
  <si>
    <t>Przedszkole Nr 2</t>
  </si>
  <si>
    <t>Przedszkole Nr 3</t>
  </si>
  <si>
    <t>Przedszkole Nr 4</t>
  </si>
  <si>
    <t>Przedszkole Nr 5</t>
  </si>
  <si>
    <t>Przedszkole Nr 6</t>
  </si>
  <si>
    <t>Przedszkole Nr 15</t>
  </si>
  <si>
    <t xml:space="preserve"> Szkoła Podstawowa Nr  4</t>
  </si>
  <si>
    <t xml:space="preserve"> Szkoła Podstawowa  Nr  6</t>
  </si>
  <si>
    <t xml:space="preserve"> Szkoła Podstawowa Integracyjna Nr 8</t>
  </si>
  <si>
    <t xml:space="preserve"> Szkoła Podstawowa  Nr  9</t>
  </si>
  <si>
    <t xml:space="preserve"> Szkoła Podstawowa Nr  10</t>
  </si>
  <si>
    <t xml:space="preserve"> Gimnazjum nr 2</t>
  </si>
  <si>
    <t xml:space="preserve"> Gimnazjum nr 3</t>
  </si>
  <si>
    <t>Razem rozdział 80148</t>
  </si>
  <si>
    <t>Razem dział 801</t>
  </si>
  <si>
    <t>Treść</t>
  </si>
  <si>
    <t>Przed zmianą</t>
  </si>
  <si>
    <t>Zmiana</t>
  </si>
  <si>
    <t>Po zmianie</t>
  </si>
  <si>
    <t>630</t>
  </si>
  <si>
    <t>Turystyka</t>
  </si>
  <si>
    <t>1 000 000,00</t>
  </si>
  <si>
    <t>- 900 000,00</t>
  </si>
  <si>
    <t>100 000,00</t>
  </si>
  <si>
    <t>63003</t>
  </si>
  <si>
    <t>Zadania w zakresie upowszechniania turystyki</t>
  </si>
  <si>
    <t>6050</t>
  </si>
  <si>
    <t>Wydatki inwestycyjne jednostek budżetowych</t>
  </si>
  <si>
    <t>Aktywna Dolina Rzeki Warty</t>
  </si>
  <si>
    <t>700</t>
  </si>
  <si>
    <t>Gospodarka mieszkaniowa</t>
  </si>
  <si>
    <t>1 150 000,00</t>
  </si>
  <si>
    <t>2 400 000,00</t>
  </si>
  <si>
    <t>3 550 000,00</t>
  </si>
  <si>
    <t>70005</t>
  </si>
  <si>
    <t>Gospodarka gruntami i nieruchomościami</t>
  </si>
  <si>
    <t>1 050 000,00</t>
  </si>
  <si>
    <t>3 450 000,00</t>
  </si>
  <si>
    <t>6060</t>
  </si>
  <si>
    <t>Wydatki na zakupy inwestycyjne jednostek budżetowych</t>
  </si>
  <si>
    <t>950 000,00</t>
  </si>
  <si>
    <t>3 350 000,00</t>
  </si>
  <si>
    <t>Zakupy inwestycyjne</t>
  </si>
  <si>
    <t>750</t>
  </si>
  <si>
    <t>Administracja publiczna</t>
  </si>
  <si>
    <t>261 000,00</t>
  </si>
  <si>
    <t>102 592,15</t>
  </si>
  <si>
    <t>363 592,15</t>
  </si>
  <si>
    <t>75023</t>
  </si>
  <si>
    <t>Urzędy gmin (miast i miast na prawach powiatu)</t>
  </si>
  <si>
    <t>205 000,00</t>
  </si>
  <si>
    <t>307 592,15</t>
  </si>
  <si>
    <t>185 000,00</t>
  </si>
  <si>
    <t>287 592,15</t>
  </si>
  <si>
    <t>801</t>
  </si>
  <si>
    <t>Oświata i wychowanie</t>
  </si>
  <si>
    <t>1 764 118,00</t>
  </si>
  <si>
    <t>19 278,00</t>
  </si>
  <si>
    <t>1 783 396,00</t>
  </si>
  <si>
    <t>80101</t>
  </si>
  <si>
    <t>Szkoły podstawowe</t>
  </si>
  <si>
    <t>1 082 500,00</t>
  </si>
  <si>
    <t>12 000,00</t>
  </si>
  <si>
    <t>1 094 500,00</t>
  </si>
  <si>
    <t>15 000,00</t>
  </si>
  <si>
    <t>27 000,00</t>
  </si>
  <si>
    <t>80104</t>
  </si>
  <si>
    <t xml:space="preserve">Przedszkola </t>
  </si>
  <si>
    <t>583 608,00</t>
  </si>
  <si>
    <t>7 278,00</t>
  </si>
  <si>
    <t>590 886,00</t>
  </si>
  <si>
    <t>10 000,00</t>
  </si>
  <si>
    <t>17 278,00</t>
  </si>
  <si>
    <t>900</t>
  </si>
  <si>
    <t>Gospodarka komunalna i ochrona środowiska</t>
  </si>
  <si>
    <t>4 329 954,00</t>
  </si>
  <si>
    <t>- 500 000,00</t>
  </si>
  <si>
    <t>3 829 954,00</t>
  </si>
  <si>
    <t>90015</t>
  </si>
  <si>
    <t>Oświetlenie ulic, placów i dróg</t>
  </si>
  <si>
    <t>700 000,00</t>
  </si>
  <si>
    <t>- 50 000,00</t>
  </si>
  <si>
    <t>650 000,00</t>
  </si>
  <si>
    <t xml:space="preserve">Modernizacja i budowa oświetlenia ulicznego miasta Sieradza </t>
  </si>
  <si>
    <t>90095</t>
  </si>
  <si>
    <t>Pozostała działalność</t>
  </si>
  <si>
    <t>2 317 000,00</t>
  </si>
  <si>
    <t>- 450 000,00</t>
  </si>
  <si>
    <t>1 867 000,00</t>
  </si>
  <si>
    <t>2 100 000,00</t>
  </si>
  <si>
    <t>1 650 000,00</t>
  </si>
  <si>
    <t>Infrastruktura techniczna do strefy gospodarczej w os. Zapusta</t>
  </si>
  <si>
    <t>500 000,00</t>
  </si>
  <si>
    <t>50 000,00</t>
  </si>
  <si>
    <t>Razem</t>
  </si>
  <si>
    <t>14 103 050,94</t>
  </si>
  <si>
    <t>1 121 870,15</t>
  </si>
  <si>
    <t>15 224 921,09</t>
  </si>
  <si>
    <t>Załącznik Nr 3 do Uchwały RM w Sieradzu Nr …….. z dnia…………...</t>
  </si>
  <si>
    <t>Rozdz</t>
  </si>
  <si>
    <t>§</t>
  </si>
  <si>
    <t>Zmiany w wydatkach majatkowych na 2015 rok</t>
  </si>
  <si>
    <t>Załącznik Nr  6  do uchwały Nr………….  RM w Sieradzu z dnia……….. r.</t>
  </si>
  <si>
    <t>Dotacje udzielone w 2015 roku z budżetu miasta podmiotom należącym i nienależącym do sektora finansów publicznych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</si>
  <si>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</si>
  <si>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</si>
  <si>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</si>
  <si>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</si>
  <si>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</si>
  <si>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</si>
  <si>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</si>
  <si>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</si>
  <si>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</si>
  <si>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</si>
  <si>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</si>
  <si>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</si>
  <si>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</si>
  <si>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</si>
  <si>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</si>
  <si>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</si>
  <si>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</si>
  <si>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</si>
  <si>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</si>
  <si>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</si>
  <si>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</si>
  <si>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zakresu: -terapii i rehabilitacji osób uzależnionych od alkoholu,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</si>
  <si>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</si>
  <si>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</si>
  <si>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</si>
  <si>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</si>
  <si>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</si>
  <si>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</si>
  <si>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</si>
  <si>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</si>
  <si>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</si>
  <si>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</si>
  <si>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5 do uchwały RM w Sieradzu Nr ……………….. z dnia …………....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</si>
</sst>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horizontal="left" vertical="center"/>
    </xf>
    <xf numFmtId="4" fontId="3" fillId="0" borderId="1" xfId="1" applyNumberFormat="1" applyFont="1" applyFill="1" applyBorder="1" applyAlignment="1">
      <alignment horizontal="right" vertical="center"/>
    </xf>
    <xf numFmtId="4" fontId="3" fillId="0" borderId="4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right" vertical="center"/>
    </xf>
    <xf numFmtId="4" fontId="3" fillId="0" borderId="3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>
      <alignment vertical="center"/>
    </xf>
    <xf numFmtId="4" fontId="4" fillId="0" borderId="6" xfId="1" applyNumberFormat="1" applyFont="1" applyFill="1" applyBorder="1" applyAlignment="1">
      <alignment horizontal="right" vertical="center"/>
    </xf>
    <xf numFmtId="4" fontId="3" fillId="0" borderId="7" xfId="1" applyNumberFormat="1" applyFont="1" applyFill="1" applyBorder="1" applyAlignment="1">
      <alignment horizontal="right" vertical="center"/>
    </xf>
    <xf numFmtId="0" fontId="4" fillId="0" borderId="8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8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right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4" fillId="0" borderId="8" xfId="1" applyFont="1" applyBorder="1" applyAlignment="1">
      <alignment vertical="center" wrapText="1"/>
    </xf>
    <xf numFmtId="0" fontId="4" fillId="0" borderId="9" xfId="1" applyFont="1" applyBorder="1" applyAlignment="1">
      <alignment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49" fontId="7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left"/>
      <protection locked="0"/>
    </xf>
    <xf numFmtId="49" fontId="7" fillId="0" borderId="15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15" xfId="0" applyNumberFormat="1" applyFont="1" applyFill="1" applyBorder="1" applyAlignment="1" applyProtection="1">
      <alignment horizontal="right" vertical="center" wrapText="1"/>
      <protection locked="0"/>
    </xf>
    <xf numFmtId="49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5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15" xfId="0" applyNumberFormat="1" applyFont="1" applyFill="1" applyBorder="1" applyAlignment="1" applyProtection="1">
      <alignment horizontal="right" vertical="center" wrapText="1"/>
      <protection locked="0"/>
    </xf>
    <xf numFmtId="49" fontId="7" fillId="0" borderId="15" xfId="0" applyNumberFormat="1" applyFont="1" applyFill="1" applyBorder="1" applyAlignment="1" applyProtection="1">
      <alignment horizontal="right" vertical="center" wrapText="1"/>
      <protection locked="0"/>
    </xf>
    <xf numFmtId="49" fontId="7" fillId="0" borderId="17" xfId="0" applyNumberFormat="1" applyFont="1" applyFill="1" applyBorder="1" applyAlignment="1" applyProtection="1">
      <alignment horizontal="right" vertical="center" wrapText="1"/>
      <protection locked="0"/>
    </xf>
    <xf numFmtId="49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0" fontId="10" fillId="0" borderId="18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1" fillId="0" borderId="0" xfId="0" applyFont="1"/>
    <xf numFmtId="0" fontId="0" fillId="0" borderId="0" xfId="0" applyFill="1" applyAlignment="1">
      <alignment horizontal="right" vertical="center"/>
    </xf>
    <xf numFmtId="0" fontId="0" fillId="0" borderId="0" xfId="0" applyFill="1"/>
    <xf numFmtId="0" fontId="12" fillId="0" borderId="0" xfId="0" applyFont="1" applyFill="1" applyAlignment="1">
      <alignment horizontal="center" vertical="center"/>
    </xf>
    <xf numFmtId="0" fontId="13" fillId="0" borderId="0" xfId="0" applyFont="1" applyFill="1"/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4" fontId="14" fillId="0" borderId="3" xfId="0" applyNumberFormat="1" applyFont="1" applyFill="1" applyBorder="1" applyAlignment="1">
      <alignment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4" fillId="0" borderId="2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4" fontId="13" fillId="0" borderId="3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vertical="center"/>
    </xf>
    <xf numFmtId="0" fontId="0" fillId="0" borderId="3" xfId="0" applyBorder="1" applyAlignment="1">
      <alignment vertical="center" wrapText="1"/>
    </xf>
    <xf numFmtId="4" fontId="14" fillId="0" borderId="4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vertical="center"/>
    </xf>
    <xf numFmtId="4" fontId="13" fillId="0" borderId="4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4" fillId="0" borderId="0" xfId="0" applyFont="1" applyFill="1"/>
    <xf numFmtId="4" fontId="0" fillId="0" borderId="0" xfId="0" applyNumberFormat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I19" sqref="I19"/>
    </sheetView>
  </sheetViews>
  <sheetFormatPr defaultRowHeight="15" x14ac:dyDescent="0.25"/>
  <cols>
    <col min="3" max="3" width="35" customWidth="1"/>
    <col min="4" max="4" width="16.28515625" customWidth="1"/>
    <col min="5" max="5" width="16.85546875" customWidth="1"/>
  </cols>
  <sheetData>
    <row r="1" spans="1:5" x14ac:dyDescent="0.25">
      <c r="A1" s="23" t="s">
        <v>116</v>
      </c>
      <c r="B1" s="23"/>
      <c r="C1" s="23"/>
      <c r="D1" s="23"/>
      <c r="E1" s="23"/>
    </row>
    <row r="2" spans="1:5" ht="80.25" customHeight="1" x14ac:dyDescent="0.25">
      <c r="A2" s="24" t="s">
        <v>0</v>
      </c>
      <c r="B2" s="25"/>
      <c r="C2" s="25"/>
      <c r="D2" s="25"/>
      <c r="E2" s="25"/>
    </row>
    <row r="3" spans="1:5" x14ac:dyDescent="0.25">
      <c r="A3" s="4" t="s">
        <v>1</v>
      </c>
      <c r="B3" s="5" t="s">
        <v>2</v>
      </c>
      <c r="C3" s="3" t="s">
        <v>3</v>
      </c>
      <c r="D3" s="3" t="s">
        <v>4</v>
      </c>
      <c r="E3" s="3" t="s">
        <v>5</v>
      </c>
    </row>
    <row r="4" spans="1:5" s="53" customFormat="1" ht="11.25" x14ac:dyDescent="0.2">
      <c r="A4" s="52">
        <v>1</v>
      </c>
      <c r="B4" s="52">
        <v>2</v>
      </c>
      <c r="C4" s="52">
        <v>3</v>
      </c>
      <c r="D4" s="52">
        <v>4</v>
      </c>
      <c r="E4" s="52">
        <v>5</v>
      </c>
    </row>
    <row r="5" spans="1:5" ht="22.5" customHeight="1" x14ac:dyDescent="0.25">
      <c r="A5" s="26">
        <v>801</v>
      </c>
      <c r="B5" s="30">
        <v>80101</v>
      </c>
      <c r="C5" s="2" t="s">
        <v>6</v>
      </c>
      <c r="D5" s="10">
        <v>17400</v>
      </c>
      <c r="E5" s="10">
        <v>17400</v>
      </c>
    </row>
    <row r="6" spans="1:5" ht="22.5" customHeight="1" x14ac:dyDescent="0.25">
      <c r="A6" s="27"/>
      <c r="B6" s="31"/>
      <c r="C6" s="6" t="s">
        <v>7</v>
      </c>
      <c r="D6" s="10">
        <v>1752</v>
      </c>
      <c r="E6" s="10">
        <v>1752</v>
      </c>
    </row>
    <row r="7" spans="1:5" ht="22.5" customHeight="1" thickBot="1" x14ac:dyDescent="0.3">
      <c r="A7" s="28"/>
      <c r="B7" s="32"/>
      <c r="C7" s="6" t="s">
        <v>8</v>
      </c>
      <c r="D7" s="11">
        <v>480000</v>
      </c>
      <c r="E7" s="17">
        <v>480000</v>
      </c>
    </row>
    <row r="8" spans="1:5" ht="22.5" customHeight="1" thickBot="1" x14ac:dyDescent="0.3">
      <c r="A8" s="28"/>
      <c r="B8" s="33" t="s">
        <v>9</v>
      </c>
      <c r="C8" s="34"/>
      <c r="D8" s="12">
        <v>499152</v>
      </c>
      <c r="E8" s="12">
        <v>499152</v>
      </c>
    </row>
    <row r="9" spans="1:5" ht="22.5" customHeight="1" x14ac:dyDescent="0.25">
      <c r="A9" s="28"/>
      <c r="B9" s="35">
        <v>80110</v>
      </c>
      <c r="C9" s="9" t="s">
        <v>10</v>
      </c>
      <c r="D9" s="13">
        <v>55000</v>
      </c>
      <c r="E9" s="13">
        <v>55000</v>
      </c>
    </row>
    <row r="10" spans="1:5" ht="22.5" customHeight="1" thickBot="1" x14ac:dyDescent="0.3">
      <c r="A10" s="28"/>
      <c r="B10" s="35"/>
      <c r="C10" s="8" t="s">
        <v>11</v>
      </c>
      <c r="D10" s="14">
        <v>7600</v>
      </c>
      <c r="E10" s="14">
        <v>7600</v>
      </c>
    </row>
    <row r="11" spans="1:5" ht="22.5" customHeight="1" thickBot="1" x14ac:dyDescent="0.3">
      <c r="A11" s="28"/>
      <c r="B11" s="18" t="s">
        <v>12</v>
      </c>
      <c r="C11" s="19"/>
      <c r="D11" s="15">
        <v>62600</v>
      </c>
      <c r="E11" s="16">
        <v>62600</v>
      </c>
    </row>
    <row r="12" spans="1:5" ht="22.5" customHeight="1" x14ac:dyDescent="0.25">
      <c r="A12" s="28"/>
      <c r="B12" s="36">
        <v>80148</v>
      </c>
      <c r="C12" s="7" t="s">
        <v>13</v>
      </c>
      <c r="D12" s="13">
        <v>131000</v>
      </c>
      <c r="E12" s="13">
        <v>131000</v>
      </c>
    </row>
    <row r="13" spans="1:5" ht="22.5" customHeight="1" x14ac:dyDescent="0.25">
      <c r="A13" s="28"/>
      <c r="B13" s="37"/>
      <c r="C13" s="1" t="s">
        <v>14</v>
      </c>
      <c r="D13" s="10">
        <v>131000</v>
      </c>
      <c r="E13" s="10">
        <v>131000</v>
      </c>
    </row>
    <row r="14" spans="1:5" ht="22.5" customHeight="1" x14ac:dyDescent="0.25">
      <c r="A14" s="28"/>
      <c r="B14" s="37"/>
      <c r="C14" s="1" t="s">
        <v>15</v>
      </c>
      <c r="D14" s="10">
        <v>131000</v>
      </c>
      <c r="E14" s="10">
        <v>131000</v>
      </c>
    </row>
    <row r="15" spans="1:5" ht="22.5" customHeight="1" x14ac:dyDescent="0.25">
      <c r="A15" s="28"/>
      <c r="B15" s="37"/>
      <c r="C15" s="1" t="s">
        <v>16</v>
      </c>
      <c r="D15" s="10">
        <v>141000</v>
      </c>
      <c r="E15" s="10">
        <v>141000</v>
      </c>
    </row>
    <row r="16" spans="1:5" ht="22.5" customHeight="1" x14ac:dyDescent="0.25">
      <c r="A16" s="28"/>
      <c r="B16" s="37"/>
      <c r="C16" s="1" t="s">
        <v>17</v>
      </c>
      <c r="D16" s="10">
        <v>131000</v>
      </c>
      <c r="E16" s="10">
        <v>131000</v>
      </c>
    </row>
    <row r="17" spans="1:5" ht="22.5" customHeight="1" x14ac:dyDescent="0.25">
      <c r="A17" s="28"/>
      <c r="B17" s="37"/>
      <c r="C17" s="1" t="s">
        <v>18</v>
      </c>
      <c r="D17" s="10">
        <v>121000</v>
      </c>
      <c r="E17" s="10">
        <v>121000</v>
      </c>
    </row>
    <row r="18" spans="1:5" ht="22.5" customHeight="1" x14ac:dyDescent="0.25">
      <c r="A18" s="28"/>
      <c r="B18" s="37"/>
      <c r="C18" s="1" t="s">
        <v>19</v>
      </c>
      <c r="D18" s="10">
        <v>238500</v>
      </c>
      <c r="E18" s="10">
        <v>238500</v>
      </c>
    </row>
    <row r="19" spans="1:5" ht="22.5" customHeight="1" x14ac:dyDescent="0.25">
      <c r="A19" s="28"/>
      <c r="B19" s="38"/>
      <c r="C19" s="2" t="s">
        <v>6</v>
      </c>
      <c r="D19" s="10">
        <v>67020</v>
      </c>
      <c r="E19" s="10">
        <v>67020</v>
      </c>
    </row>
    <row r="20" spans="1:5" ht="22.5" customHeight="1" x14ac:dyDescent="0.25">
      <c r="A20" s="28"/>
      <c r="B20" s="38"/>
      <c r="C20" s="2" t="s">
        <v>20</v>
      </c>
      <c r="D20" s="10">
        <v>163090</v>
      </c>
      <c r="E20" s="10">
        <v>163090</v>
      </c>
    </row>
    <row r="21" spans="1:5" ht="22.5" customHeight="1" x14ac:dyDescent="0.25">
      <c r="A21" s="28"/>
      <c r="B21" s="38"/>
      <c r="C21" s="2" t="s">
        <v>21</v>
      </c>
      <c r="D21" s="10">
        <v>87100</v>
      </c>
      <c r="E21" s="10">
        <v>87100</v>
      </c>
    </row>
    <row r="22" spans="1:5" ht="22.5" customHeight="1" x14ac:dyDescent="0.25">
      <c r="A22" s="28"/>
      <c r="B22" s="38"/>
      <c r="C22" s="2" t="s">
        <v>22</v>
      </c>
      <c r="D22" s="10">
        <v>10630</v>
      </c>
      <c r="E22" s="10">
        <v>10630</v>
      </c>
    </row>
    <row r="23" spans="1:5" ht="22.5" customHeight="1" x14ac:dyDescent="0.25">
      <c r="A23" s="28"/>
      <c r="B23" s="38"/>
      <c r="C23" s="2" t="s">
        <v>23</v>
      </c>
      <c r="D23" s="10">
        <v>75000</v>
      </c>
      <c r="E23" s="10">
        <v>75000</v>
      </c>
    </row>
    <row r="24" spans="1:5" ht="22.5" customHeight="1" x14ac:dyDescent="0.25">
      <c r="A24" s="28"/>
      <c r="B24" s="38"/>
      <c r="C24" s="2" t="s">
        <v>24</v>
      </c>
      <c r="D24" s="10">
        <v>320000</v>
      </c>
      <c r="E24" s="10">
        <v>320000</v>
      </c>
    </row>
    <row r="25" spans="1:5" ht="22.5" customHeight="1" x14ac:dyDescent="0.25">
      <c r="A25" s="28"/>
      <c r="B25" s="38"/>
      <c r="C25" s="2" t="s">
        <v>25</v>
      </c>
      <c r="D25" s="10">
        <v>243200</v>
      </c>
      <c r="E25" s="10">
        <v>243200</v>
      </c>
    </row>
    <row r="26" spans="1:5" ht="22.5" customHeight="1" thickBot="1" x14ac:dyDescent="0.3">
      <c r="A26" s="28"/>
      <c r="B26" s="38"/>
      <c r="C26" s="8" t="s">
        <v>26</v>
      </c>
      <c r="D26" s="14">
        <v>60200</v>
      </c>
      <c r="E26" s="14">
        <v>60200</v>
      </c>
    </row>
    <row r="27" spans="1:5" ht="22.5" customHeight="1" thickBot="1" x14ac:dyDescent="0.3">
      <c r="A27" s="29"/>
      <c r="B27" s="18" t="s">
        <v>27</v>
      </c>
      <c r="C27" s="19"/>
      <c r="D27" s="12">
        <v>2050740</v>
      </c>
      <c r="E27" s="16">
        <v>2050740</v>
      </c>
    </row>
    <row r="28" spans="1:5" ht="22.5" customHeight="1" thickBot="1" x14ac:dyDescent="0.3">
      <c r="A28" s="20" t="s">
        <v>28</v>
      </c>
      <c r="B28" s="21"/>
      <c r="C28" s="22"/>
      <c r="D28" s="12">
        <v>2612492</v>
      </c>
      <c r="E28" s="12">
        <v>2612492</v>
      </c>
    </row>
  </sheetData>
  <mergeCells count="10">
    <mergeCell ref="B27:C27"/>
    <mergeCell ref="A28:C28"/>
    <mergeCell ref="A1:E1"/>
    <mergeCell ref="A2:E2"/>
    <mergeCell ref="A5:A27"/>
    <mergeCell ref="B5:B7"/>
    <mergeCell ref="B8:C8"/>
    <mergeCell ref="B9:B10"/>
    <mergeCell ref="B11:C11"/>
    <mergeCell ref="B12:B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25" workbookViewId="0">
      <selection activeCell="D13" sqref="D13"/>
    </sheetView>
  </sheetViews>
  <sheetFormatPr defaultRowHeight="15" x14ac:dyDescent="0.25"/>
  <cols>
    <col min="1" max="1" width="6.28515625" customWidth="1"/>
    <col min="2" max="2" width="7.7109375" customWidth="1"/>
    <col min="3" max="3" width="6.7109375" customWidth="1"/>
    <col min="4" max="4" width="30.42578125" customWidth="1"/>
    <col min="5" max="5" width="15" customWidth="1"/>
    <col min="6" max="6" width="15.140625" customWidth="1"/>
    <col min="7" max="7" width="15.85546875" customWidth="1"/>
  </cols>
  <sheetData>
    <row r="1" spans="1:7" x14ac:dyDescent="0.25">
      <c r="A1" s="50" t="s">
        <v>112</v>
      </c>
      <c r="B1" s="50"/>
      <c r="C1" s="50"/>
      <c r="D1" s="50"/>
      <c r="E1" s="50"/>
      <c r="F1" s="50"/>
      <c r="G1" s="50"/>
    </row>
    <row r="2" spans="1:7" ht="48" customHeight="1" x14ac:dyDescent="0.25">
      <c r="A2" s="51" t="s">
        <v>115</v>
      </c>
      <c r="B2" s="51"/>
      <c r="C2" s="51"/>
      <c r="D2" s="51"/>
      <c r="E2" s="51"/>
      <c r="F2" s="51"/>
      <c r="G2" s="51"/>
    </row>
    <row r="3" spans="1:7" s="40" customFormat="1" ht="17.100000000000001" customHeight="1" x14ac:dyDescent="0.25">
      <c r="A3" s="39" t="s">
        <v>1</v>
      </c>
      <c r="B3" s="39" t="s">
        <v>113</v>
      </c>
      <c r="C3" s="49" t="s">
        <v>114</v>
      </c>
      <c r="D3" s="39" t="s">
        <v>29</v>
      </c>
      <c r="E3" s="39" t="s">
        <v>30</v>
      </c>
      <c r="F3" s="39" t="s">
        <v>31</v>
      </c>
      <c r="G3" s="39" t="s">
        <v>32</v>
      </c>
    </row>
    <row r="4" spans="1:7" s="40" customFormat="1" ht="17.100000000000001" customHeight="1" x14ac:dyDescent="0.25">
      <c r="A4" s="39" t="s">
        <v>33</v>
      </c>
      <c r="B4" s="39"/>
      <c r="C4" s="39"/>
      <c r="D4" s="41" t="s">
        <v>34</v>
      </c>
      <c r="E4" s="42" t="s">
        <v>35</v>
      </c>
      <c r="F4" s="42" t="s">
        <v>36</v>
      </c>
      <c r="G4" s="42" t="s">
        <v>37</v>
      </c>
    </row>
    <row r="5" spans="1:7" s="40" customFormat="1" ht="33" customHeight="1" x14ac:dyDescent="0.25">
      <c r="A5" s="43"/>
      <c r="B5" s="44" t="s">
        <v>38</v>
      </c>
      <c r="C5" s="44"/>
      <c r="D5" s="45" t="s">
        <v>39</v>
      </c>
      <c r="E5" s="46" t="s">
        <v>35</v>
      </c>
      <c r="F5" s="46" t="s">
        <v>36</v>
      </c>
      <c r="G5" s="46" t="s">
        <v>37</v>
      </c>
    </row>
    <row r="6" spans="1:7" s="40" customFormat="1" ht="31.5" customHeight="1" x14ac:dyDescent="0.25">
      <c r="A6" s="43"/>
      <c r="B6" s="43"/>
      <c r="C6" s="44" t="s">
        <v>40</v>
      </c>
      <c r="D6" s="45" t="s">
        <v>41</v>
      </c>
      <c r="E6" s="46" t="s">
        <v>35</v>
      </c>
      <c r="F6" s="46" t="s">
        <v>36</v>
      </c>
      <c r="G6" s="46" t="s">
        <v>37</v>
      </c>
    </row>
    <row r="7" spans="1:7" s="40" customFormat="1" ht="17.100000000000001" customHeight="1" x14ac:dyDescent="0.25">
      <c r="A7" s="43"/>
      <c r="B7" s="43"/>
      <c r="C7" s="43"/>
      <c r="D7" s="45" t="s">
        <v>42</v>
      </c>
      <c r="E7" s="46" t="s">
        <v>35</v>
      </c>
      <c r="F7" s="46" t="s">
        <v>36</v>
      </c>
      <c r="G7" s="46" t="s">
        <v>37</v>
      </c>
    </row>
    <row r="8" spans="1:7" s="40" customFormat="1" ht="17.100000000000001" customHeight="1" x14ac:dyDescent="0.25">
      <c r="A8" s="39" t="s">
        <v>43</v>
      </c>
      <c r="B8" s="39"/>
      <c r="C8" s="39"/>
      <c r="D8" s="41" t="s">
        <v>44</v>
      </c>
      <c r="E8" s="42" t="s">
        <v>45</v>
      </c>
      <c r="F8" s="42" t="s">
        <v>46</v>
      </c>
      <c r="G8" s="42" t="s">
        <v>47</v>
      </c>
    </row>
    <row r="9" spans="1:7" s="40" customFormat="1" ht="34.5" customHeight="1" x14ac:dyDescent="0.25">
      <c r="A9" s="43"/>
      <c r="B9" s="44" t="s">
        <v>48</v>
      </c>
      <c r="C9" s="44"/>
      <c r="D9" s="45" t="s">
        <v>49</v>
      </c>
      <c r="E9" s="46" t="s">
        <v>50</v>
      </c>
      <c r="F9" s="46" t="s">
        <v>46</v>
      </c>
      <c r="G9" s="46" t="s">
        <v>51</v>
      </c>
    </row>
    <row r="10" spans="1:7" s="40" customFormat="1" ht="30" customHeight="1" x14ac:dyDescent="0.25">
      <c r="A10" s="43"/>
      <c r="B10" s="43"/>
      <c r="C10" s="44" t="s">
        <v>52</v>
      </c>
      <c r="D10" s="45" t="s">
        <v>53</v>
      </c>
      <c r="E10" s="46" t="s">
        <v>54</v>
      </c>
      <c r="F10" s="46" t="s">
        <v>46</v>
      </c>
      <c r="G10" s="46" t="s">
        <v>55</v>
      </c>
    </row>
    <row r="11" spans="1:7" s="40" customFormat="1" ht="17.100000000000001" customHeight="1" x14ac:dyDescent="0.25">
      <c r="A11" s="43"/>
      <c r="B11" s="43"/>
      <c r="C11" s="43"/>
      <c r="D11" s="45" t="s">
        <v>56</v>
      </c>
      <c r="E11" s="46" t="s">
        <v>54</v>
      </c>
      <c r="F11" s="46" t="s">
        <v>46</v>
      </c>
      <c r="G11" s="46" t="s">
        <v>55</v>
      </c>
    </row>
    <row r="12" spans="1:7" s="40" customFormat="1" ht="17.100000000000001" customHeight="1" x14ac:dyDescent="0.25">
      <c r="A12" s="39" t="s">
        <v>57</v>
      </c>
      <c r="B12" s="39"/>
      <c r="C12" s="39"/>
      <c r="D12" s="41" t="s">
        <v>58</v>
      </c>
      <c r="E12" s="42" t="s">
        <v>59</v>
      </c>
      <c r="F12" s="42" t="s">
        <v>60</v>
      </c>
      <c r="G12" s="42" t="s">
        <v>61</v>
      </c>
    </row>
    <row r="13" spans="1:7" s="40" customFormat="1" ht="35.25" customHeight="1" x14ac:dyDescent="0.25">
      <c r="A13" s="43"/>
      <c r="B13" s="44" t="s">
        <v>62</v>
      </c>
      <c r="C13" s="44"/>
      <c r="D13" s="45" t="s">
        <v>63</v>
      </c>
      <c r="E13" s="46" t="s">
        <v>64</v>
      </c>
      <c r="F13" s="46" t="s">
        <v>60</v>
      </c>
      <c r="G13" s="46" t="s">
        <v>65</v>
      </c>
    </row>
    <row r="14" spans="1:7" s="40" customFormat="1" ht="31.5" customHeight="1" x14ac:dyDescent="0.25">
      <c r="A14" s="43"/>
      <c r="B14" s="43"/>
      <c r="C14" s="44" t="s">
        <v>52</v>
      </c>
      <c r="D14" s="45" t="s">
        <v>53</v>
      </c>
      <c r="E14" s="46" t="s">
        <v>66</v>
      </c>
      <c r="F14" s="46" t="s">
        <v>60</v>
      </c>
      <c r="G14" s="46" t="s">
        <v>67</v>
      </c>
    </row>
    <row r="15" spans="1:7" s="40" customFormat="1" ht="17.100000000000001" customHeight="1" x14ac:dyDescent="0.25">
      <c r="A15" s="43"/>
      <c r="B15" s="43"/>
      <c r="C15" s="43"/>
      <c r="D15" s="45" t="s">
        <v>56</v>
      </c>
      <c r="E15" s="46" t="s">
        <v>66</v>
      </c>
      <c r="F15" s="46" t="s">
        <v>60</v>
      </c>
      <c r="G15" s="46" t="s">
        <v>67</v>
      </c>
    </row>
    <row r="16" spans="1:7" s="40" customFormat="1" ht="17.100000000000001" customHeight="1" x14ac:dyDescent="0.25">
      <c r="A16" s="39" t="s">
        <v>68</v>
      </c>
      <c r="B16" s="39"/>
      <c r="C16" s="39"/>
      <c r="D16" s="41" t="s">
        <v>69</v>
      </c>
      <c r="E16" s="42" t="s">
        <v>70</v>
      </c>
      <c r="F16" s="42" t="s">
        <v>71</v>
      </c>
      <c r="G16" s="42" t="s">
        <v>72</v>
      </c>
    </row>
    <row r="17" spans="1:7" s="40" customFormat="1" ht="17.100000000000001" customHeight="1" x14ac:dyDescent="0.25">
      <c r="A17" s="43"/>
      <c r="B17" s="44" t="s">
        <v>73</v>
      </c>
      <c r="C17" s="44"/>
      <c r="D17" s="45" t="s">
        <v>74</v>
      </c>
      <c r="E17" s="46" t="s">
        <v>75</v>
      </c>
      <c r="F17" s="46" t="s">
        <v>76</v>
      </c>
      <c r="G17" s="46" t="s">
        <v>77</v>
      </c>
    </row>
    <row r="18" spans="1:7" s="40" customFormat="1" ht="29.25" customHeight="1" x14ac:dyDescent="0.25">
      <c r="A18" s="43"/>
      <c r="B18" s="43"/>
      <c r="C18" s="44" t="s">
        <v>52</v>
      </c>
      <c r="D18" s="45" t="s">
        <v>53</v>
      </c>
      <c r="E18" s="46" t="s">
        <v>78</v>
      </c>
      <c r="F18" s="46" t="s">
        <v>76</v>
      </c>
      <c r="G18" s="46" t="s">
        <v>79</v>
      </c>
    </row>
    <row r="19" spans="1:7" s="40" customFormat="1" ht="17.100000000000001" customHeight="1" x14ac:dyDescent="0.25">
      <c r="A19" s="43"/>
      <c r="B19" s="43"/>
      <c r="C19" s="43"/>
      <c r="D19" s="45" t="s">
        <v>56</v>
      </c>
      <c r="E19" s="46" t="s">
        <v>78</v>
      </c>
      <c r="F19" s="46" t="s">
        <v>76</v>
      </c>
      <c r="G19" s="46" t="s">
        <v>79</v>
      </c>
    </row>
    <row r="20" spans="1:7" s="40" customFormat="1" ht="17.100000000000001" customHeight="1" x14ac:dyDescent="0.25">
      <c r="A20" s="43"/>
      <c r="B20" s="44" t="s">
        <v>80</v>
      </c>
      <c r="C20" s="44"/>
      <c r="D20" s="45" t="s">
        <v>81</v>
      </c>
      <c r="E20" s="46" t="s">
        <v>82</v>
      </c>
      <c r="F20" s="46" t="s">
        <v>83</v>
      </c>
      <c r="G20" s="46" t="s">
        <v>84</v>
      </c>
    </row>
    <row r="21" spans="1:7" s="40" customFormat="1" ht="30" customHeight="1" x14ac:dyDescent="0.25">
      <c r="A21" s="43"/>
      <c r="B21" s="43"/>
      <c r="C21" s="44" t="s">
        <v>52</v>
      </c>
      <c r="D21" s="45" t="s">
        <v>53</v>
      </c>
      <c r="E21" s="46" t="s">
        <v>85</v>
      </c>
      <c r="F21" s="46" t="s">
        <v>83</v>
      </c>
      <c r="G21" s="46" t="s">
        <v>86</v>
      </c>
    </row>
    <row r="22" spans="1:7" s="40" customFormat="1" ht="17.100000000000001" customHeight="1" x14ac:dyDescent="0.25">
      <c r="A22" s="43"/>
      <c r="B22" s="43"/>
      <c r="C22" s="43"/>
      <c r="D22" s="45" t="s">
        <v>56</v>
      </c>
      <c r="E22" s="46" t="s">
        <v>85</v>
      </c>
      <c r="F22" s="46" t="s">
        <v>83</v>
      </c>
      <c r="G22" s="46" t="s">
        <v>86</v>
      </c>
    </row>
    <row r="23" spans="1:7" s="40" customFormat="1" ht="29.25" customHeight="1" x14ac:dyDescent="0.25">
      <c r="A23" s="39" t="s">
        <v>87</v>
      </c>
      <c r="B23" s="39"/>
      <c r="C23" s="39"/>
      <c r="D23" s="41" t="s">
        <v>88</v>
      </c>
      <c r="E23" s="42" t="s">
        <v>89</v>
      </c>
      <c r="F23" s="42" t="s">
        <v>90</v>
      </c>
      <c r="G23" s="42" t="s">
        <v>91</v>
      </c>
    </row>
    <row r="24" spans="1:7" s="40" customFormat="1" ht="17.100000000000001" customHeight="1" x14ac:dyDescent="0.25">
      <c r="A24" s="43"/>
      <c r="B24" s="44" t="s">
        <v>92</v>
      </c>
      <c r="C24" s="44"/>
      <c r="D24" s="45" t="s">
        <v>93</v>
      </c>
      <c r="E24" s="46" t="s">
        <v>94</v>
      </c>
      <c r="F24" s="46" t="s">
        <v>95</v>
      </c>
      <c r="G24" s="46" t="s">
        <v>96</v>
      </c>
    </row>
    <row r="25" spans="1:7" s="40" customFormat="1" ht="33.75" customHeight="1" x14ac:dyDescent="0.25">
      <c r="A25" s="43"/>
      <c r="B25" s="43"/>
      <c r="C25" s="44" t="s">
        <v>40</v>
      </c>
      <c r="D25" s="45" t="s">
        <v>41</v>
      </c>
      <c r="E25" s="46" t="s">
        <v>94</v>
      </c>
      <c r="F25" s="46" t="s">
        <v>95</v>
      </c>
      <c r="G25" s="46" t="s">
        <v>96</v>
      </c>
    </row>
    <row r="26" spans="1:7" s="40" customFormat="1" ht="33" customHeight="1" x14ac:dyDescent="0.25">
      <c r="A26" s="43"/>
      <c r="B26" s="43"/>
      <c r="C26" s="43"/>
      <c r="D26" s="45" t="s">
        <v>97</v>
      </c>
      <c r="E26" s="46" t="s">
        <v>94</v>
      </c>
      <c r="F26" s="46" t="s">
        <v>95</v>
      </c>
      <c r="G26" s="46" t="s">
        <v>96</v>
      </c>
    </row>
    <row r="27" spans="1:7" s="40" customFormat="1" ht="17.100000000000001" customHeight="1" x14ac:dyDescent="0.25">
      <c r="A27" s="43"/>
      <c r="B27" s="44" t="s">
        <v>98</v>
      </c>
      <c r="C27" s="44"/>
      <c r="D27" s="45" t="s">
        <v>99</v>
      </c>
      <c r="E27" s="46" t="s">
        <v>100</v>
      </c>
      <c r="F27" s="46" t="s">
        <v>101</v>
      </c>
      <c r="G27" s="46" t="s">
        <v>102</v>
      </c>
    </row>
    <row r="28" spans="1:7" s="40" customFormat="1" ht="32.25" customHeight="1" x14ac:dyDescent="0.25">
      <c r="A28" s="43"/>
      <c r="B28" s="43"/>
      <c r="C28" s="44" t="s">
        <v>40</v>
      </c>
      <c r="D28" s="45" t="s">
        <v>41</v>
      </c>
      <c r="E28" s="46" t="s">
        <v>103</v>
      </c>
      <c r="F28" s="46" t="s">
        <v>101</v>
      </c>
      <c r="G28" s="46" t="s">
        <v>104</v>
      </c>
    </row>
    <row r="29" spans="1:7" s="40" customFormat="1" ht="33" customHeight="1" x14ac:dyDescent="0.25">
      <c r="A29" s="43"/>
      <c r="B29" s="43"/>
      <c r="C29" s="43"/>
      <c r="D29" s="45" t="s">
        <v>105</v>
      </c>
      <c r="E29" s="46" t="s">
        <v>106</v>
      </c>
      <c r="F29" s="46" t="s">
        <v>101</v>
      </c>
      <c r="G29" s="46" t="s">
        <v>107</v>
      </c>
    </row>
    <row r="30" spans="1:7" s="40" customFormat="1" ht="17.100000000000001" customHeight="1" x14ac:dyDescent="0.25">
      <c r="A30" s="47" t="s">
        <v>108</v>
      </c>
      <c r="B30" s="47"/>
      <c r="C30" s="47"/>
      <c r="D30" s="47"/>
      <c r="E30" s="48" t="s">
        <v>109</v>
      </c>
      <c r="F30" s="48" t="s">
        <v>110</v>
      </c>
      <c r="G30" s="48" t="s">
        <v>111</v>
      </c>
    </row>
  </sheetData>
  <mergeCells count="3">
    <mergeCell ref="A30:D30"/>
    <mergeCell ref="A1:G1"/>
    <mergeCell ref="A2:G2"/>
  </mergeCells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workbookViewId="0">
      <selection activeCell="A24" sqref="A24:E24"/>
    </sheetView>
  </sheetViews>
  <sheetFormatPr defaultRowHeight="15" x14ac:dyDescent="0.25"/>
  <cols>
    <col min="2" max="2" width="75.7109375" customWidth="1"/>
    <col min="3" max="3" width="14.5703125" customWidth="1"/>
    <col min="4" max="4" width="12.85546875" customWidth="1"/>
    <col min="5" max="5" width="15.28515625" customWidth="1"/>
  </cols>
  <sheetData>
    <row r="1" spans="1:5" s="55" customFormat="1" ht="12" customHeight="1" x14ac:dyDescent="0.25">
      <c r="A1" s="54" t="s">
        <v>150</v>
      </c>
      <c r="B1" s="54"/>
      <c r="C1" s="54"/>
      <c r="D1" s="54"/>
      <c r="E1" s="54"/>
    </row>
    <row r="2" spans="1:5" s="57" customFormat="1" ht="29.25" customHeight="1" x14ac:dyDescent="0.2">
      <c r="A2" s="56" t="s">
        <v>117</v>
      </c>
      <c r="B2" s="56"/>
      <c r="C2" s="56"/>
      <c r="D2" s="56"/>
      <c r="E2" s="56"/>
    </row>
    <row r="3" spans="1:5" s="57" customFormat="1" ht="17.25" customHeight="1" x14ac:dyDescent="0.2">
      <c r="A3" s="58" t="s">
        <v>1</v>
      </c>
      <c r="B3" s="59" t="s">
        <v>118</v>
      </c>
      <c r="C3" s="60" t="s">
        <v>119</v>
      </c>
      <c r="D3" s="61"/>
      <c r="E3" s="62"/>
    </row>
    <row r="4" spans="1:5" s="57" customFormat="1" ht="15" customHeight="1" x14ac:dyDescent="0.2">
      <c r="A4" s="58" t="s">
        <v>120</v>
      </c>
      <c r="B4" s="59"/>
      <c r="C4" s="58" t="s">
        <v>121</v>
      </c>
      <c r="D4" s="63" t="s">
        <v>122</v>
      </c>
      <c r="E4" s="58" t="s">
        <v>123</v>
      </c>
    </row>
    <row r="5" spans="1:5" s="57" customFormat="1" ht="20.25" x14ac:dyDescent="0.2">
      <c r="A5" s="64" t="s">
        <v>124</v>
      </c>
      <c r="B5" s="64"/>
      <c r="C5" s="64"/>
      <c r="D5" s="64"/>
      <c r="E5" s="64"/>
    </row>
    <row r="6" spans="1:5" s="57" customFormat="1" ht="18.75" customHeight="1" x14ac:dyDescent="0.2">
      <c r="A6" s="65" t="s">
        <v>125</v>
      </c>
      <c r="B6" s="65"/>
      <c r="C6" s="65"/>
      <c r="D6" s="65"/>
      <c r="E6" s="65"/>
    </row>
    <row r="7" spans="1:5" s="57" customFormat="1" ht="15" customHeight="1" x14ac:dyDescent="0.2">
      <c r="A7" s="66">
        <v>921</v>
      </c>
      <c r="B7" s="67" t="s">
        <v>126</v>
      </c>
      <c r="C7" s="68">
        <v>1175010</v>
      </c>
      <c r="D7" s="69"/>
      <c r="E7" s="70"/>
    </row>
    <row r="8" spans="1:5" s="57" customFormat="1" ht="15" customHeight="1" x14ac:dyDescent="0.2">
      <c r="A8" s="66">
        <v>92113</v>
      </c>
      <c r="B8" s="67"/>
      <c r="C8" s="71"/>
      <c r="D8" s="72"/>
      <c r="E8" s="73"/>
    </row>
    <row r="9" spans="1:5" s="57" customFormat="1" ht="15" customHeight="1" x14ac:dyDescent="0.2">
      <c r="A9" s="66">
        <v>921</v>
      </c>
      <c r="B9" s="67" t="s">
        <v>127</v>
      </c>
      <c r="C9" s="68">
        <v>580000</v>
      </c>
      <c r="D9" s="67"/>
      <c r="E9" s="68"/>
    </row>
    <row r="10" spans="1:5" s="57" customFormat="1" ht="15" customHeight="1" x14ac:dyDescent="0.2">
      <c r="A10" s="66">
        <v>92116</v>
      </c>
      <c r="B10" s="67"/>
      <c r="C10" s="71"/>
      <c r="D10" s="67"/>
      <c r="E10" s="71"/>
    </row>
    <row r="11" spans="1:5" s="57" customFormat="1" ht="15.75" x14ac:dyDescent="0.2">
      <c r="A11" s="74" t="s">
        <v>128</v>
      </c>
      <c r="B11" s="75"/>
      <c r="C11" s="76">
        <f>SUM(C7:C10)</f>
        <v>1755010</v>
      </c>
      <c r="D11" s="76">
        <f>SUM(D7:D10)</f>
        <v>0</v>
      </c>
      <c r="E11" s="76">
        <f>SUM(E7)</f>
        <v>0</v>
      </c>
    </row>
    <row r="12" spans="1:5" s="57" customFormat="1" ht="20.25" x14ac:dyDescent="0.2">
      <c r="A12" s="77" t="s">
        <v>129</v>
      </c>
      <c r="B12" s="77"/>
      <c r="C12" s="77"/>
      <c r="D12" s="77"/>
      <c r="E12" s="77"/>
    </row>
    <row r="13" spans="1:5" s="57" customFormat="1" ht="21" customHeight="1" x14ac:dyDescent="0.2">
      <c r="A13" s="78" t="s">
        <v>130</v>
      </c>
      <c r="B13" s="79"/>
      <c r="C13" s="79"/>
      <c r="D13" s="79"/>
      <c r="E13" s="79"/>
    </row>
    <row r="14" spans="1:5" s="57" customFormat="1" ht="17.25" customHeight="1" x14ac:dyDescent="0.2">
      <c r="A14" s="66">
        <v>801</v>
      </c>
      <c r="B14" s="80" t="s">
        <v>131</v>
      </c>
      <c r="C14" s="70">
        <v>753418</v>
      </c>
      <c r="D14" s="68"/>
      <c r="E14" s="70">
        <v>5163.01</v>
      </c>
    </row>
    <row r="15" spans="1:5" s="57" customFormat="1" ht="17.25" customHeight="1" x14ac:dyDescent="0.2">
      <c r="A15" s="66">
        <v>80101</v>
      </c>
      <c r="B15" s="81"/>
      <c r="C15" s="82"/>
      <c r="D15" s="83"/>
      <c r="E15" s="82"/>
    </row>
    <row r="16" spans="1:5" s="57" customFormat="1" ht="21" customHeight="1" x14ac:dyDescent="0.2">
      <c r="A16" s="66">
        <v>80150</v>
      </c>
      <c r="B16" s="84"/>
      <c r="C16" s="85">
        <v>26582</v>
      </c>
      <c r="D16" s="86"/>
      <c r="E16" s="87"/>
    </row>
    <row r="17" spans="1:5" s="57" customFormat="1" ht="17.25" customHeight="1" x14ac:dyDescent="0.2">
      <c r="A17" s="66">
        <v>801</v>
      </c>
      <c r="B17" s="88" t="s">
        <v>132</v>
      </c>
      <c r="C17" s="68">
        <v>512664</v>
      </c>
      <c r="D17" s="68"/>
      <c r="E17" s="68">
        <v>4059.3</v>
      </c>
    </row>
    <row r="18" spans="1:5" s="57" customFormat="1" ht="17.25" customHeight="1" x14ac:dyDescent="0.2">
      <c r="A18" s="66">
        <v>80110</v>
      </c>
      <c r="B18" s="88"/>
      <c r="C18" s="83"/>
      <c r="D18" s="83"/>
      <c r="E18" s="83"/>
    </row>
    <row r="19" spans="1:5" s="57" customFormat="1" ht="21.75" customHeight="1" x14ac:dyDescent="0.2">
      <c r="A19" s="66">
        <v>80150</v>
      </c>
      <c r="B19" s="89"/>
      <c r="C19" s="90">
        <v>25336</v>
      </c>
      <c r="D19" s="86"/>
      <c r="E19" s="86"/>
    </row>
    <row r="20" spans="1:5" s="57" customFormat="1" ht="27.75" customHeight="1" x14ac:dyDescent="0.2">
      <c r="A20" s="78" t="s">
        <v>133</v>
      </c>
      <c r="B20" s="79"/>
      <c r="C20" s="79"/>
      <c r="D20" s="79"/>
      <c r="E20" s="79"/>
    </row>
    <row r="21" spans="1:5" s="57" customFormat="1" ht="15.75" x14ac:dyDescent="0.2">
      <c r="A21" s="66">
        <v>801</v>
      </c>
      <c r="B21" s="67" t="s">
        <v>134</v>
      </c>
      <c r="C21" s="68">
        <v>1694500</v>
      </c>
      <c r="D21" s="67"/>
      <c r="E21" s="68"/>
    </row>
    <row r="22" spans="1:5" s="57" customFormat="1" ht="15.75" x14ac:dyDescent="0.2">
      <c r="A22" s="66">
        <v>80104</v>
      </c>
      <c r="B22" s="67"/>
      <c r="C22" s="71"/>
      <c r="D22" s="67"/>
      <c r="E22" s="71"/>
    </row>
    <row r="23" spans="1:5" s="57" customFormat="1" ht="24.75" customHeight="1" x14ac:dyDescent="0.2">
      <c r="A23" s="66">
        <v>80149</v>
      </c>
      <c r="B23" s="91"/>
      <c r="C23" s="90">
        <v>1055070</v>
      </c>
      <c r="D23" s="92"/>
      <c r="E23" s="93"/>
    </row>
    <row r="24" spans="1:5" s="57" customFormat="1" ht="27.75" customHeight="1" x14ac:dyDescent="0.2">
      <c r="A24" s="78" t="s">
        <v>135</v>
      </c>
      <c r="B24" s="79"/>
      <c r="C24" s="79"/>
      <c r="D24" s="79"/>
      <c r="E24" s="79"/>
    </row>
    <row r="25" spans="1:5" s="57" customFormat="1" ht="15.75" x14ac:dyDescent="0.2">
      <c r="A25" s="66">
        <v>801</v>
      </c>
      <c r="B25" s="67" t="s">
        <v>136</v>
      </c>
      <c r="C25" s="70">
        <v>95370</v>
      </c>
      <c r="D25" s="67"/>
      <c r="E25" s="68"/>
    </row>
    <row r="26" spans="1:5" s="57" customFormat="1" ht="15.75" x14ac:dyDescent="0.2">
      <c r="A26" s="66">
        <v>80106</v>
      </c>
      <c r="B26" s="67"/>
      <c r="C26" s="72"/>
      <c r="D26" s="67"/>
      <c r="E26" s="71"/>
    </row>
    <row r="27" spans="1:5" s="57" customFormat="1" ht="31.5" customHeight="1" x14ac:dyDescent="0.2">
      <c r="A27" s="78" t="s">
        <v>137</v>
      </c>
      <c r="B27" s="79"/>
      <c r="C27" s="79"/>
      <c r="D27" s="79"/>
      <c r="E27" s="79"/>
    </row>
    <row r="28" spans="1:5" s="57" customFormat="1" ht="20.25" customHeight="1" x14ac:dyDescent="0.2">
      <c r="A28" s="66">
        <v>630</v>
      </c>
      <c r="B28" s="94" t="s">
        <v>138</v>
      </c>
      <c r="C28" s="68"/>
      <c r="D28" s="68"/>
      <c r="E28" s="68">
        <v>28606</v>
      </c>
    </row>
    <row r="29" spans="1:5" s="57" customFormat="1" ht="19.5" customHeight="1" x14ac:dyDescent="0.2">
      <c r="A29" s="66">
        <v>63003</v>
      </c>
      <c r="B29" s="71"/>
      <c r="C29" s="71"/>
      <c r="D29" s="68"/>
      <c r="E29" s="71"/>
    </row>
    <row r="30" spans="1:5" s="57" customFormat="1" ht="20.25" customHeight="1" x14ac:dyDescent="0.2">
      <c r="A30" s="66">
        <v>851</v>
      </c>
      <c r="B30" s="94" t="s">
        <v>139</v>
      </c>
      <c r="C30" s="68"/>
      <c r="D30" s="68"/>
      <c r="E30" s="68">
        <v>305000</v>
      </c>
    </row>
    <row r="31" spans="1:5" s="57" customFormat="1" ht="22.5" customHeight="1" x14ac:dyDescent="0.2">
      <c r="A31" s="66">
        <v>85154</v>
      </c>
      <c r="B31" s="71"/>
      <c r="C31" s="71"/>
      <c r="D31" s="68"/>
      <c r="E31" s="71"/>
    </row>
    <row r="32" spans="1:5" s="57" customFormat="1" ht="18.75" customHeight="1" x14ac:dyDescent="0.2">
      <c r="A32" s="66">
        <v>852</v>
      </c>
      <c r="B32" s="80" t="s">
        <v>140</v>
      </c>
      <c r="C32" s="69"/>
      <c r="D32" s="69"/>
      <c r="E32" s="70">
        <v>145000</v>
      </c>
    </row>
    <row r="33" spans="1:5" s="57" customFormat="1" ht="18.75" customHeight="1" x14ac:dyDescent="0.2">
      <c r="A33" s="66">
        <v>85228</v>
      </c>
      <c r="B33" s="95"/>
      <c r="C33" s="72"/>
      <c r="D33" s="72"/>
      <c r="E33" s="73"/>
    </row>
    <row r="34" spans="1:5" s="57" customFormat="1" ht="21.75" customHeight="1" x14ac:dyDescent="0.2">
      <c r="A34" s="66">
        <v>921</v>
      </c>
      <c r="B34" s="88" t="s">
        <v>141</v>
      </c>
      <c r="C34" s="68"/>
      <c r="D34" s="68"/>
      <c r="E34" s="68">
        <v>118200</v>
      </c>
    </row>
    <row r="35" spans="1:5" s="57" customFormat="1" ht="27" customHeight="1" x14ac:dyDescent="0.2">
      <c r="A35" s="66">
        <v>92105</v>
      </c>
      <c r="B35" s="88"/>
      <c r="C35" s="71"/>
      <c r="D35" s="71"/>
      <c r="E35" s="71"/>
    </row>
    <row r="36" spans="1:5" s="57" customFormat="1" ht="23.25" customHeight="1" x14ac:dyDescent="0.2">
      <c r="A36" s="66">
        <v>926</v>
      </c>
      <c r="B36" s="94" t="s">
        <v>142</v>
      </c>
      <c r="C36" s="68"/>
      <c r="D36" s="96"/>
      <c r="E36" s="68">
        <v>640000</v>
      </c>
    </row>
    <row r="37" spans="1:5" s="57" customFormat="1" ht="23.25" customHeight="1" x14ac:dyDescent="0.2">
      <c r="A37" s="66">
        <v>92605</v>
      </c>
      <c r="B37" s="97"/>
      <c r="C37" s="71"/>
      <c r="D37" s="98"/>
      <c r="E37" s="71"/>
    </row>
    <row r="38" spans="1:5" s="57" customFormat="1" ht="19.5" customHeight="1" x14ac:dyDescent="0.2">
      <c r="A38" s="78" t="s">
        <v>143</v>
      </c>
      <c r="B38" s="99"/>
      <c r="C38" s="99"/>
      <c r="D38" s="99"/>
      <c r="E38" s="99"/>
    </row>
    <row r="39" spans="1:5" s="57" customFormat="1" ht="29.25" customHeight="1" x14ac:dyDescent="0.2">
      <c r="A39" s="66">
        <v>921</v>
      </c>
      <c r="B39" s="88" t="s">
        <v>144</v>
      </c>
      <c r="C39" s="68"/>
      <c r="D39" s="67"/>
      <c r="E39" s="68">
        <v>272500</v>
      </c>
    </row>
    <row r="40" spans="1:5" s="57" customFormat="1" ht="29.25" customHeight="1" x14ac:dyDescent="0.2">
      <c r="A40" s="66">
        <v>92120</v>
      </c>
      <c r="B40" s="88"/>
      <c r="C40" s="71"/>
      <c r="D40" s="67"/>
      <c r="E40" s="71"/>
    </row>
    <row r="41" spans="1:5" s="57" customFormat="1" ht="15.75" x14ac:dyDescent="0.2">
      <c r="A41" s="78" t="s">
        <v>145</v>
      </c>
      <c r="B41" s="79"/>
      <c r="C41" s="79"/>
      <c r="D41" s="79"/>
      <c r="E41" s="79"/>
    </row>
    <row r="42" spans="1:5" s="57" customFormat="1" ht="25.5" customHeight="1" x14ac:dyDescent="0.2">
      <c r="A42" s="66">
        <v>900</v>
      </c>
      <c r="B42" s="88" t="s">
        <v>146</v>
      </c>
      <c r="C42" s="70"/>
      <c r="D42" s="68"/>
      <c r="E42" s="70">
        <v>404954</v>
      </c>
    </row>
    <row r="43" spans="1:5" s="57" customFormat="1" ht="25.5" customHeight="1" x14ac:dyDescent="0.2">
      <c r="A43" s="66">
        <v>90001</v>
      </c>
      <c r="B43" s="88"/>
      <c r="C43" s="72"/>
      <c r="D43" s="71"/>
      <c r="E43" s="72"/>
    </row>
    <row r="44" spans="1:5" s="57" customFormat="1" ht="25.5" customHeight="1" x14ac:dyDescent="0.2">
      <c r="A44" s="66">
        <v>900</v>
      </c>
      <c r="B44" s="88" t="s">
        <v>147</v>
      </c>
      <c r="C44" s="70"/>
      <c r="D44" s="68"/>
      <c r="E44" s="70">
        <v>37000</v>
      </c>
    </row>
    <row r="45" spans="1:5" s="57" customFormat="1" ht="25.5" customHeight="1" x14ac:dyDescent="0.2">
      <c r="A45" s="66">
        <v>90002</v>
      </c>
      <c r="B45" s="88"/>
      <c r="C45" s="72"/>
      <c r="D45" s="71"/>
      <c r="E45" s="72"/>
    </row>
    <row r="46" spans="1:5" s="57" customFormat="1" ht="20.25" customHeight="1" x14ac:dyDescent="0.2">
      <c r="A46" s="100" t="s">
        <v>148</v>
      </c>
      <c r="B46" s="101"/>
      <c r="C46" s="102">
        <f>SUM(C14+C17+C21+C25+C28+C30+C32+C34+C36+C39+C44+C23+C16+C19)</f>
        <v>4162940</v>
      </c>
      <c r="D46" s="102">
        <f>SUM(D14+D17+D21+D30+D32+D34+D36+D39+D44)</f>
        <v>0</v>
      </c>
      <c r="E46" s="102">
        <f>SUM(E28+E30+E32+E34+E36+E39+E44+E42+E14+E17)</f>
        <v>1960482.31</v>
      </c>
    </row>
    <row r="47" spans="1:5" s="104" customFormat="1" ht="15.75" x14ac:dyDescent="0.25">
      <c r="A47" s="103" t="s">
        <v>149</v>
      </c>
      <c r="B47" s="103"/>
      <c r="C47" s="76">
        <f>SUM(C11+C46)</f>
        <v>5917950</v>
      </c>
      <c r="D47" s="76">
        <f>SUM(D11+D46)</f>
        <v>0</v>
      </c>
      <c r="E47" s="76">
        <f>SUM(E11+E46)</f>
        <v>1960482.31</v>
      </c>
    </row>
    <row r="49" spans="4:5" x14ac:dyDescent="0.25">
      <c r="E49" s="105"/>
    </row>
    <row r="50" spans="4:5" x14ac:dyDescent="0.25">
      <c r="D50" s="105"/>
      <c r="E50" s="105"/>
    </row>
  </sheetData>
  <mergeCells count="72">
    <mergeCell ref="A46:B46"/>
    <mergeCell ref="A47:B47"/>
    <mergeCell ref="A41:E41"/>
    <mergeCell ref="B42:B43"/>
    <mergeCell ref="C42:C43"/>
    <mergeCell ref="D42:D43"/>
    <mergeCell ref="E42:E43"/>
    <mergeCell ref="B44:B45"/>
    <mergeCell ref="C44:C45"/>
    <mergeCell ref="D44:D45"/>
    <mergeCell ref="E44:E45"/>
    <mergeCell ref="B36:B37"/>
    <mergeCell ref="C36:C37"/>
    <mergeCell ref="D36:D37"/>
    <mergeCell ref="E36:E37"/>
    <mergeCell ref="A38:E38"/>
    <mergeCell ref="B39:B40"/>
    <mergeCell ref="C39:C40"/>
    <mergeCell ref="D39:D40"/>
    <mergeCell ref="E39:E40"/>
    <mergeCell ref="B32:B33"/>
    <mergeCell ref="C32:C33"/>
    <mergeCell ref="D32:D33"/>
    <mergeCell ref="E32:E33"/>
    <mergeCell ref="B34:B35"/>
    <mergeCell ref="C34:C35"/>
    <mergeCell ref="D34:D35"/>
    <mergeCell ref="E34:E35"/>
    <mergeCell ref="B28:B29"/>
    <mergeCell ref="C28:C29"/>
    <mergeCell ref="D28:D29"/>
    <mergeCell ref="E28:E29"/>
    <mergeCell ref="B30:B31"/>
    <mergeCell ref="C30:C31"/>
    <mergeCell ref="D30:D31"/>
    <mergeCell ref="E30:E31"/>
    <mergeCell ref="A24:E24"/>
    <mergeCell ref="B25:B26"/>
    <mergeCell ref="C25:C26"/>
    <mergeCell ref="D25:D26"/>
    <mergeCell ref="E25:E26"/>
    <mergeCell ref="A27:E27"/>
    <mergeCell ref="B17:B19"/>
    <mergeCell ref="C17:C18"/>
    <mergeCell ref="D17:D18"/>
    <mergeCell ref="E17:E18"/>
    <mergeCell ref="A20:E20"/>
    <mergeCell ref="B21:B23"/>
    <mergeCell ref="C21:C22"/>
    <mergeCell ref="D21:D22"/>
    <mergeCell ref="E21:E22"/>
    <mergeCell ref="A11:B11"/>
    <mergeCell ref="A12:E12"/>
    <mergeCell ref="A13:E13"/>
    <mergeCell ref="B14:B16"/>
    <mergeCell ref="C14:C15"/>
    <mergeCell ref="D14:D15"/>
    <mergeCell ref="E14:E15"/>
    <mergeCell ref="B7:B8"/>
    <mergeCell ref="C7:C8"/>
    <mergeCell ref="D7:D8"/>
    <mergeCell ref="E7:E8"/>
    <mergeCell ref="B9:B10"/>
    <mergeCell ref="C9:C10"/>
    <mergeCell ref="D9:D10"/>
    <mergeCell ref="E9:E10"/>
    <mergeCell ref="A1:E1"/>
    <mergeCell ref="A2:E2"/>
    <mergeCell ref="B3:B4"/>
    <mergeCell ref="C3:E3"/>
    <mergeCell ref="A5:E5"/>
    <mergeCell ref="A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6</vt:lpstr>
      <vt:lpstr>zał 3</vt:lpstr>
      <vt:lpstr>zał 5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2015-10-20T11:03:02Z</cp:lastPrinted>
  <dcterms:created xsi:type="dcterms:W3CDTF">2015-10-20T08:05:21Z</dcterms:created>
  <dcterms:modified xsi:type="dcterms:W3CDTF">2015-10-20T11:05:04Z</dcterms:modified>
</cp:coreProperties>
</file>